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s101\Share\100190統計分析課\01 統計普及担当\15_統計年鑑\R5年版\10_HP掲載\掲載用\全体\"/>
    </mc:Choice>
  </mc:AlternateContent>
  <xr:revisionPtr revIDLastSave="0" documentId="13_ncr:101_{519EB9C6-4A91-465F-A2BC-F2D409DB0DC0}" xr6:coauthVersionLast="47" xr6:coauthVersionMax="47" xr10:uidLastSave="{00000000-0000-0000-0000-000000000000}"/>
  <bookViews>
    <workbookView xWindow="1116" yWindow="-17388" windowWidth="30936" windowHeight="16776" tabRatio="727" activeTab="23" xr2:uid="{00000000-000D-0000-FFFF-FFFF00000000}"/>
  </bookViews>
  <sheets>
    <sheet name="20-1(1)" sheetId="95" r:id="rId1"/>
    <sheet name="20-1(2)" sheetId="96" r:id="rId2"/>
    <sheet name="20-1(3)" sheetId="97" r:id="rId3"/>
    <sheet name="20-1(4)" sheetId="98" r:id="rId4"/>
    <sheet name="20-2" sheetId="100" r:id="rId5"/>
    <sheet name="20-3 " sheetId="101" r:id="rId6"/>
    <sheet name="20-4 " sheetId="83" r:id="rId7"/>
    <sheet name="20-5 " sheetId="99" r:id="rId8"/>
    <sheet name="20-6(1)" sheetId="91" r:id="rId9"/>
    <sheet name="20-6(2)" sheetId="92" r:id="rId10"/>
    <sheet name="20-6(3)" sheetId="93" r:id="rId11"/>
    <sheet name="20-7(1)" sheetId="114" r:id="rId12"/>
    <sheet name="20-7(2)" sheetId="116" r:id="rId13"/>
    <sheet name="20-7(3)" sheetId="118" r:id="rId14"/>
    <sheet name="20-8(1)" sheetId="105" r:id="rId15"/>
    <sheet name="20-8(2)" sheetId="90" r:id="rId16"/>
    <sheet name="20-9 " sheetId="89" r:id="rId17"/>
    <sheet name="20-10" sheetId="113" r:id="rId18"/>
    <sheet name="20-11" sheetId="106" r:id="rId19"/>
    <sheet name="20-12 " sheetId="94" r:id="rId20"/>
    <sheet name="20-13(1)" sheetId="107" r:id="rId21"/>
    <sheet name="20-13(2)" sheetId="108" r:id="rId22"/>
    <sheet name="20-13(3)" sheetId="109" r:id="rId23"/>
    <sheet name="20-13(4)" sheetId="110" r:id="rId24"/>
  </sheets>
  <externalReferences>
    <externalReference r:id="rId25"/>
    <externalReference r:id="rId26"/>
  </externalReferences>
  <definedNames>
    <definedName name="COLNUM">#REF!</definedName>
    <definedName name="COLNUM2" localSheetId="20">#REF!</definedName>
    <definedName name="COLNUM2" localSheetId="21">#REF!</definedName>
    <definedName name="COLNUM2" localSheetId="22">#REF!</definedName>
    <definedName name="COLNUM2" localSheetId="23">#REF!</definedName>
    <definedName name="COLNUM2">#REF!</definedName>
    <definedName name="COLSZ">#REF!</definedName>
    <definedName name="COLSZ2" localSheetId="20">#REF!</definedName>
    <definedName name="COLSZ2" localSheetId="21">#REF!</definedName>
    <definedName name="COLSZ2" localSheetId="22">#REF!</definedName>
    <definedName name="COLSZ2" localSheetId="23">#REF!</definedName>
    <definedName name="COLSZ2">#REF!</definedName>
    <definedName name="GGG" localSheetId="0">[1]漁労体数等検討表!#REF!</definedName>
    <definedName name="GGG" localSheetId="1">[1]漁労体数等検討表!#REF!</definedName>
    <definedName name="GGG" localSheetId="2">[1]漁労体数等検討表!#REF!</definedName>
    <definedName name="GGG" localSheetId="3">[1]漁労体数等検討表!#REF!</definedName>
    <definedName name="GGG" localSheetId="17">[1]漁労体数等検討表!#REF!</definedName>
    <definedName name="GGG" localSheetId="18">[1]漁労体数等検討表!#REF!</definedName>
    <definedName name="GGG" localSheetId="19">[1]漁労体数等検討表!#REF!</definedName>
    <definedName name="GGG" localSheetId="20">[1]漁労体数等検討表!#REF!</definedName>
    <definedName name="GGG" localSheetId="21">[1]漁労体数等検討表!#REF!</definedName>
    <definedName name="GGG" localSheetId="22">[1]漁労体数等検討表!#REF!</definedName>
    <definedName name="GGG" localSheetId="23">[1]漁労体数等検討表!#REF!</definedName>
    <definedName name="GGG" localSheetId="4">[1]漁労体数等検討表!#REF!</definedName>
    <definedName name="GGG" localSheetId="5">[1]漁労体数等検討表!#REF!</definedName>
    <definedName name="GGG" localSheetId="6">[1]漁労体数等検討表!#REF!</definedName>
    <definedName name="GGG" localSheetId="7">[1]漁労体数等検討表!#REF!</definedName>
    <definedName name="GGG" localSheetId="8">[1]漁労体数等検討表!#REF!</definedName>
    <definedName name="GGG" localSheetId="9">[1]漁労体数等検討表!#REF!</definedName>
    <definedName name="GGG" localSheetId="10">[1]漁労体数等検討表!#REF!</definedName>
    <definedName name="GGG" localSheetId="12">[1]漁労体数等検討表!#REF!</definedName>
    <definedName name="GGG" localSheetId="13">[1]漁労体数等検討表!#REF!</definedName>
    <definedName name="GGG" localSheetId="14">[1]漁労体数等検討表!#REF!</definedName>
    <definedName name="GGG" localSheetId="15">[1]漁労体数等検討表!#REF!</definedName>
    <definedName name="GGG" localSheetId="16">[1]漁労体数等検討表!#REF!</definedName>
    <definedName name="GGG">[1]漁労体数等検討表!#REF!</definedName>
    <definedName name="GROUPCD" localSheetId="0">[1]漁労体数等検討表!#REF!</definedName>
    <definedName name="GROUPCD" localSheetId="1">[1]漁労体数等検討表!#REF!</definedName>
    <definedName name="GROUPCD" localSheetId="2">[1]漁労体数等検討表!#REF!</definedName>
    <definedName name="GROUPCD" localSheetId="3">[1]漁労体数等検討表!#REF!</definedName>
    <definedName name="GROUPCD" localSheetId="17">[1]漁労体数等検討表!#REF!</definedName>
    <definedName name="GROUPCD" localSheetId="18">[1]漁労体数等検討表!#REF!</definedName>
    <definedName name="GROUPCD" localSheetId="19">[1]漁労体数等検討表!#REF!</definedName>
    <definedName name="GROUPCD" localSheetId="20">[1]漁労体数等検討表!#REF!</definedName>
    <definedName name="GROUPCD" localSheetId="21">[1]漁労体数等検討表!#REF!</definedName>
    <definedName name="GROUPCD" localSheetId="22">[1]漁労体数等検討表!#REF!</definedName>
    <definedName name="GROUPCD" localSheetId="23">[1]漁労体数等検討表!#REF!</definedName>
    <definedName name="GROUPCD" localSheetId="4">[1]漁労体数等検討表!#REF!</definedName>
    <definedName name="GROUPCD" localSheetId="5">[1]漁労体数等検討表!#REF!</definedName>
    <definedName name="GROUPCD" localSheetId="6">[1]漁労体数等検討表!#REF!</definedName>
    <definedName name="GROUPCD" localSheetId="7">[1]漁労体数等検討表!#REF!</definedName>
    <definedName name="GROUPCD" localSheetId="8">[1]漁労体数等検討表!#REF!</definedName>
    <definedName name="GROUPCD" localSheetId="9">[1]漁労体数等検討表!#REF!</definedName>
    <definedName name="GROUPCD" localSheetId="10">[1]漁労体数等検討表!#REF!</definedName>
    <definedName name="GROUPCD" localSheetId="12">[1]漁労体数等検討表!#REF!</definedName>
    <definedName name="GROUPCD" localSheetId="13">[1]漁労体数等検討表!#REF!</definedName>
    <definedName name="GROUPCD" localSheetId="14">[1]漁労体数等検討表!#REF!</definedName>
    <definedName name="GROUPCD" localSheetId="15">[1]漁労体数等検討表!#REF!</definedName>
    <definedName name="GROUPCD" localSheetId="16">[1]漁労体数等検討表!#REF!</definedName>
    <definedName name="GROUPCD">[1]漁労体数等検討表!#REF!</definedName>
    <definedName name="NEN" localSheetId="0">[1]収獲量検討表!#REF!</definedName>
    <definedName name="NEN" localSheetId="1">[1]収獲量検討表!#REF!</definedName>
    <definedName name="NEN" localSheetId="2">[1]収獲量検討表!#REF!</definedName>
    <definedName name="NEN" localSheetId="3">[1]収獲量検討表!#REF!</definedName>
    <definedName name="NEN" localSheetId="17">[1]収獲量検討表!#REF!</definedName>
    <definedName name="NEN" localSheetId="18">[1]収獲量検討表!#REF!</definedName>
    <definedName name="NEN" localSheetId="19">[1]収獲量検討表!#REF!</definedName>
    <definedName name="NEN" localSheetId="20">[1]収獲量検討表!#REF!</definedName>
    <definedName name="NEN" localSheetId="21">[1]収獲量検討表!#REF!</definedName>
    <definedName name="NEN" localSheetId="22">[1]収獲量検討表!#REF!</definedName>
    <definedName name="NEN" localSheetId="23">[1]収獲量検討表!#REF!</definedName>
    <definedName name="NEN" localSheetId="4">[1]収獲量検討表!#REF!</definedName>
    <definedName name="NEN" localSheetId="5">[1]収獲量検討表!#REF!</definedName>
    <definedName name="NEN" localSheetId="6">[1]収獲量検討表!#REF!</definedName>
    <definedName name="NEN" localSheetId="7">[1]収獲量検討表!#REF!</definedName>
    <definedName name="NEN" localSheetId="8">[1]収獲量検討表!#REF!</definedName>
    <definedName name="NEN" localSheetId="9">[1]収獲量検討表!#REF!</definedName>
    <definedName name="NEN" localSheetId="10">[1]収獲量検討表!#REF!</definedName>
    <definedName name="NEN" localSheetId="12">[1]収獲量検討表!#REF!</definedName>
    <definedName name="NEN" localSheetId="13">[1]収獲量検討表!#REF!</definedName>
    <definedName name="NEN" localSheetId="14">[1]収獲量検討表!#REF!</definedName>
    <definedName name="NEN" localSheetId="15">[1]収獲量検討表!#REF!</definedName>
    <definedName name="NEN" localSheetId="16">[1]収獲量検討表!#REF!</definedName>
    <definedName name="NEN">[1]収獲量検討表!#REF!</definedName>
    <definedName name="PKNUM">#REF!</definedName>
    <definedName name="PKSZ">#REF!</definedName>
    <definedName name="PKSZ2" localSheetId="20">#REF!</definedName>
    <definedName name="PKSZ2" localSheetId="21">#REF!</definedName>
    <definedName name="PKSZ2" localSheetId="22">#REF!</definedName>
    <definedName name="PKSZ2" localSheetId="23">#REF!</definedName>
    <definedName name="PKSZ2">#REF!</definedName>
    <definedName name="_xlnm.Print_Area" localSheetId="0">'20-1(1)'!$A$1:$AF$15</definedName>
    <definedName name="_xlnm.Print_Area" localSheetId="1">'20-1(2)'!$A$1:$X$14</definedName>
    <definedName name="_xlnm.Print_Area" localSheetId="2">'20-1(3)'!$A$1:$S$13</definedName>
    <definedName name="_xlnm.Print_Area" localSheetId="17">'20-10'!$A$1:$L$26</definedName>
    <definedName name="_xlnm.Print_Area" localSheetId="18">'20-11'!$A$1:$H$12</definedName>
    <definedName name="_xlnm.Print_Area" localSheetId="19">'20-12 '!$A$1:$S$16</definedName>
    <definedName name="_xlnm.Print_Area" localSheetId="20">'20-13(1)'!$A$1:$J$16</definedName>
    <definedName name="_xlnm.Print_Area" localSheetId="22">'20-13(3)'!$A$1:$G$20</definedName>
    <definedName name="_xlnm.Print_Area" localSheetId="23">'20-13(4)'!$A$1:$J$28</definedName>
    <definedName name="_xlnm.Print_Area" localSheetId="4">'20-2'!$A$1:$X$16</definedName>
    <definedName name="_xlnm.Print_Area" localSheetId="5">'20-3 '!$A$1:$Y$15</definedName>
    <definedName name="_xlnm.Print_Area" localSheetId="6">'20-4 '!$A$1:$X$18</definedName>
    <definedName name="_xlnm.Print_Area" localSheetId="7">'20-5 '!$A$1:$AC$16</definedName>
    <definedName name="_xlnm.Print_Area" localSheetId="8">'20-6(1)'!$A$1:$P$56</definedName>
    <definedName name="_xlnm.Print_Area" localSheetId="9">'20-6(2)'!$A$1:$U$48</definedName>
    <definedName name="_xlnm.Print_Area" localSheetId="10">'20-6(3)'!$A$1:$M$49</definedName>
    <definedName name="_xlnm.Print_Area" localSheetId="11">'20-7(1)'!$A$1:$R$50</definedName>
    <definedName name="_xlnm.Print_Area" localSheetId="12">'20-7(2)'!$A$1:$O$47</definedName>
    <definedName name="_xlnm.Print_Area" localSheetId="13">'20-7(3)'!$A$1:$J$46</definedName>
    <definedName name="_xlnm.Print_Area" localSheetId="14">'20-8(1)'!$A$1:$N$75</definedName>
    <definedName name="_xlnm.Print_Area" localSheetId="15">'20-8(2)'!$A$1:$Z$45</definedName>
    <definedName name="_xlnm.Print_Area" localSheetId="16">'20-9 '!$A$1:$L$25</definedName>
    <definedName name="wrn.toukei." localSheetId="0" hidden="1">{#N/A,#N/A,FALSE,"312"}</definedName>
    <definedName name="wrn.toukei." localSheetId="1" hidden="1">{#N/A,#N/A,FALSE,"312"}</definedName>
    <definedName name="wrn.toukei." localSheetId="2" hidden="1">{#N/A,#N/A,FALSE,"312"}</definedName>
    <definedName name="wrn.toukei." localSheetId="3" hidden="1">{#N/A,#N/A,FALSE,"312"}</definedName>
    <definedName name="wrn.toukei." localSheetId="17" hidden="1">{#N/A,#N/A,FALSE,"312"}</definedName>
    <definedName name="wrn.toukei." localSheetId="18" hidden="1">{#N/A,#N/A,FALSE,"312"}</definedName>
    <definedName name="wrn.toukei." localSheetId="19" hidden="1">{#N/A,#N/A,FALSE,"312"}</definedName>
    <definedName name="wrn.toukei." localSheetId="20" hidden="1">{#N/A,#N/A,FALSE,"312"}</definedName>
    <definedName name="wrn.toukei." localSheetId="21" hidden="1">{#N/A,#N/A,FALSE,"312"}</definedName>
    <definedName name="wrn.toukei." localSheetId="22" hidden="1">{#N/A,#N/A,FALSE,"312"}</definedName>
    <definedName name="wrn.toukei." localSheetId="23" hidden="1">{#N/A,#N/A,FALSE,"312"}</definedName>
    <definedName name="wrn.toukei." localSheetId="4" hidden="1">{#N/A,#N/A,FALSE,"312"}</definedName>
    <definedName name="wrn.toukei." localSheetId="5" hidden="1">{#N/A,#N/A,FALSE,"312"}</definedName>
    <definedName name="wrn.toukei." localSheetId="6" hidden="1">{#N/A,#N/A,FALSE,"312"}</definedName>
    <definedName name="wrn.toukei." localSheetId="7" hidden="1">{#N/A,#N/A,FALSE,"312"}</definedName>
    <definedName name="wrn.toukei." localSheetId="8" hidden="1">{#N/A,#N/A,FALSE,"312"}</definedName>
    <definedName name="wrn.toukei." localSheetId="9" hidden="1">{#N/A,#N/A,FALSE,"312"}</definedName>
    <definedName name="wrn.toukei." localSheetId="10" hidden="1">{#N/A,#N/A,FALSE,"312"}</definedName>
    <definedName name="wrn.toukei." localSheetId="11" hidden="1">{#N/A,#N/A,FALSE,"312"}</definedName>
    <definedName name="wrn.toukei." localSheetId="12" hidden="1">{#N/A,#N/A,FALSE,"312"}</definedName>
    <definedName name="wrn.toukei." localSheetId="13" hidden="1">{#N/A,#N/A,FALSE,"312"}</definedName>
    <definedName name="wrn.toukei." localSheetId="14" hidden="1">{#N/A,#N/A,FALSE,"312"}</definedName>
    <definedName name="wrn.toukei." localSheetId="15" hidden="1">{#N/A,#N/A,FALSE,"312"}</definedName>
    <definedName name="wrn.toukei." localSheetId="16" hidden="1">{#N/A,#N/A,FALSE,"312"}</definedName>
    <definedName name="wrn.toukei." hidden="1">{#N/A,#N/A,FALSE,"312"}</definedName>
    <definedName name="yy" localSheetId="17">[1]漁労体数等検討表!#REF!</definedName>
    <definedName name="yy">[1]漁労体数等検討表!#REF!</definedName>
    <definedName name="有田">[2]Sheet1!$C$36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94" l="1"/>
  <c r="C46" i="105" l="1"/>
  <c r="D46" i="105"/>
  <c r="E46" i="105"/>
  <c r="F46" i="105"/>
  <c r="G46" i="105"/>
  <c r="I46" i="105"/>
  <c r="J46" i="105"/>
  <c r="L46" i="105"/>
  <c r="M46" i="105"/>
  <c r="N46" i="105"/>
  <c r="F64" i="105" l="1"/>
  <c r="E64" i="105"/>
  <c r="D64" i="105"/>
  <c r="C64" i="105"/>
</calcChain>
</file>

<file path=xl/sharedStrings.xml><?xml version="1.0" encoding="utf-8"?>
<sst xmlns="http://schemas.openxmlformats.org/spreadsheetml/2006/main" count="2899" uniqueCount="805">
  <si>
    <t>件数</t>
  </si>
  <si>
    <t>保険給付合計</t>
  </si>
  <si>
    <t>年度</t>
  </si>
  <si>
    <t>療養の給付</t>
  </si>
  <si>
    <t>入院時食事療養費   （差額支給除く)</t>
  </si>
  <si>
    <t>高額療養費</t>
  </si>
  <si>
    <t>傷病手当金</t>
  </si>
  <si>
    <t>出産育児一時金</t>
  </si>
  <si>
    <t>出産手当金</t>
  </si>
  <si>
    <t>金額</t>
  </si>
  <si>
    <t>平成</t>
  </si>
  <si>
    <t>事業所</t>
  </si>
  <si>
    <t>人</t>
  </si>
  <si>
    <t>円</t>
  </si>
  <si>
    <t>家族埋葬料</t>
  </si>
  <si>
    <t>特別療養費</t>
  </si>
  <si>
    <t>うち男</t>
  </si>
  <si>
    <t>年度末現在適用状況</t>
  </si>
  <si>
    <t>平均標準</t>
  </si>
  <si>
    <t>障害年金</t>
  </si>
  <si>
    <t>船舶</t>
  </si>
  <si>
    <t>被保険</t>
  </si>
  <si>
    <t>報酬月額</t>
  </si>
  <si>
    <t>所有者</t>
  </si>
  <si>
    <t>者数</t>
  </si>
  <si>
    <t>年度末現在適用状況</t>
    <phoneticPr fontId="13"/>
  </si>
  <si>
    <t>事業所数</t>
    <phoneticPr fontId="13"/>
  </si>
  <si>
    <t>平均標準    報酬月額</t>
    <phoneticPr fontId="13"/>
  </si>
  <si>
    <t>入院時食事療養費
（差額支給除く）</t>
    <rPh sb="0" eb="2">
      <t>ニュウイン</t>
    </rPh>
    <rPh sb="2" eb="3">
      <t>ジ</t>
    </rPh>
    <rPh sb="3" eb="5">
      <t>ショクジ</t>
    </rPh>
    <rPh sb="5" eb="8">
      <t>リョウヨウヒ</t>
    </rPh>
    <rPh sb="10" eb="12">
      <t>サガク</t>
    </rPh>
    <rPh sb="12" eb="14">
      <t>シキュウ</t>
    </rPh>
    <rPh sb="14" eb="15">
      <t>ノゾ</t>
    </rPh>
    <phoneticPr fontId="13"/>
  </si>
  <si>
    <t>訪問看護診療費</t>
    <rPh sb="0" eb="2">
      <t>ホウモン</t>
    </rPh>
    <rPh sb="2" eb="4">
      <t>カンゴ</t>
    </rPh>
    <rPh sb="4" eb="7">
      <t>シンリョウヒ</t>
    </rPh>
    <phoneticPr fontId="13"/>
  </si>
  <si>
    <t>有効被保険者        手帳所有者数</t>
    <rPh sb="2" eb="3">
      <t>ヒ</t>
    </rPh>
    <phoneticPr fontId="13"/>
  </si>
  <si>
    <t xml:space="preserve">20-2  船　　　  員　  </t>
    <rPh sb="6" eb="7">
      <t>フネ</t>
    </rPh>
    <rPh sb="12" eb="13">
      <t>イン</t>
    </rPh>
    <phoneticPr fontId="13"/>
  </si>
  <si>
    <t>年度末現在適用状況</t>
    <rPh sb="6" eb="7">
      <t>ヨウ</t>
    </rPh>
    <phoneticPr fontId="13"/>
  </si>
  <si>
    <t>疾 病 給 付</t>
    <rPh sb="0" eb="1">
      <t>ヤマイ</t>
    </rPh>
    <rPh sb="2" eb="3">
      <t>ヤマイ</t>
    </rPh>
    <rPh sb="4" eb="5">
      <t>キュウ</t>
    </rPh>
    <rPh sb="6" eb="7">
      <t>ヅケ</t>
    </rPh>
    <phoneticPr fontId="13"/>
  </si>
  <si>
    <t>平成</t>
    <phoneticPr fontId="13"/>
  </si>
  <si>
    <t>資料：全国健康保険協会佐賀支部</t>
    <rPh sb="3" eb="5">
      <t>ゼンコク</t>
    </rPh>
    <rPh sb="5" eb="7">
      <t>ケンコウ</t>
    </rPh>
    <rPh sb="7" eb="9">
      <t>ホケン</t>
    </rPh>
    <rPh sb="9" eb="11">
      <t>キョウカイ</t>
    </rPh>
    <rPh sb="11" eb="13">
      <t>サガ</t>
    </rPh>
    <rPh sb="13" eb="15">
      <t>シブ</t>
    </rPh>
    <phoneticPr fontId="13"/>
  </si>
  <si>
    <t>高額介護合算           療養費</t>
    <rPh sb="2" eb="4">
      <t>カイゴ</t>
    </rPh>
    <rPh sb="4" eb="5">
      <t>ア</t>
    </rPh>
    <rPh sb="5" eb="6">
      <t>サン</t>
    </rPh>
    <phoneticPr fontId="13"/>
  </si>
  <si>
    <t>給付総額</t>
  </si>
  <si>
    <t>人員</t>
  </si>
  <si>
    <t>支給金額</t>
    <rPh sb="0" eb="2">
      <t>シキュウ</t>
    </rPh>
    <rPh sb="2" eb="4">
      <t>キンガク</t>
    </rPh>
    <phoneticPr fontId="13"/>
  </si>
  <si>
    <t>支給人員</t>
    <rPh sb="0" eb="2">
      <t>シキュウ</t>
    </rPh>
    <phoneticPr fontId="13"/>
  </si>
  <si>
    <t>支給総額</t>
  </si>
  <si>
    <t>特例給付</t>
  </si>
  <si>
    <t>普通給付</t>
  </si>
  <si>
    <t>就業手当</t>
  </si>
  <si>
    <t>移転費</t>
    <rPh sb="0" eb="2">
      <t>イテン</t>
    </rPh>
    <rPh sb="2" eb="3">
      <t>ヒ</t>
    </rPh>
    <phoneticPr fontId="13"/>
  </si>
  <si>
    <t>一般・高齢・特例</t>
    <rPh sb="3" eb="5">
      <t>コウレイ</t>
    </rPh>
    <rPh sb="6" eb="8">
      <t>トクレイ</t>
    </rPh>
    <phoneticPr fontId="13"/>
  </si>
  <si>
    <t>資料：佐賀労働局労災補償課「労働者災害補償保険事業年報」</t>
    <rPh sb="8" eb="10">
      <t>ロウサイ</t>
    </rPh>
    <rPh sb="10" eb="12">
      <t>ホショウ</t>
    </rPh>
    <rPh sb="12" eb="13">
      <t>カ</t>
    </rPh>
    <phoneticPr fontId="14"/>
  </si>
  <si>
    <t>事業所数</t>
  </si>
  <si>
    <t>労働者数</t>
  </si>
  <si>
    <t>計</t>
  </si>
  <si>
    <t>老人憩の家</t>
  </si>
  <si>
    <t>隣保館</t>
  </si>
  <si>
    <t>有料老人ホーム</t>
  </si>
  <si>
    <t>その他の社会福祉施設</t>
  </si>
  <si>
    <t>母子福祉センター</t>
  </si>
  <si>
    <t>母  子  福  祉  施  設</t>
  </si>
  <si>
    <t>児童センター</t>
  </si>
  <si>
    <t>児童館</t>
  </si>
  <si>
    <t>助産施設</t>
  </si>
  <si>
    <t>児  童  福  祉  施  設</t>
  </si>
  <si>
    <t>婦  人  保  護  施  設</t>
  </si>
  <si>
    <t>就労継続支援</t>
    <rPh sb="0" eb="2">
      <t>シュウロウ</t>
    </rPh>
    <rPh sb="2" eb="4">
      <t>ケイゾク</t>
    </rPh>
    <rPh sb="4" eb="6">
      <t>シエン</t>
    </rPh>
    <phoneticPr fontId="10"/>
  </si>
  <si>
    <t>就労移行支援</t>
    <rPh sb="0" eb="2">
      <t>シュウロウ</t>
    </rPh>
    <rPh sb="2" eb="4">
      <t>イコウ</t>
    </rPh>
    <rPh sb="4" eb="6">
      <t>シエン</t>
    </rPh>
    <phoneticPr fontId="10"/>
  </si>
  <si>
    <t>自立訓練</t>
    <rPh sb="0" eb="2">
      <t>ジリツ</t>
    </rPh>
    <rPh sb="2" eb="4">
      <t>クンレン</t>
    </rPh>
    <phoneticPr fontId="10"/>
  </si>
  <si>
    <t>生活介護</t>
    <rPh sb="0" eb="2">
      <t>セイカツ</t>
    </rPh>
    <rPh sb="2" eb="4">
      <t>カイゴ</t>
    </rPh>
    <phoneticPr fontId="10"/>
  </si>
  <si>
    <t xml:space="preserve">障害福祉サービス事業所 </t>
    <rPh sb="0" eb="2">
      <t>ショウガイ</t>
    </rPh>
    <rPh sb="2" eb="4">
      <t>フクシ</t>
    </rPh>
    <rPh sb="8" eb="11">
      <t>ジギョウショ</t>
    </rPh>
    <phoneticPr fontId="10"/>
  </si>
  <si>
    <t>施設入所支援</t>
    <rPh sb="0" eb="2">
      <t>シセツ</t>
    </rPh>
    <rPh sb="2" eb="4">
      <t>ニュウショ</t>
    </rPh>
    <rPh sb="4" eb="6">
      <t>シエン</t>
    </rPh>
    <phoneticPr fontId="10"/>
  </si>
  <si>
    <t xml:space="preserve">障害者支援施設 </t>
    <rPh sb="0" eb="3">
      <t>ショウガイシャ</t>
    </rPh>
    <rPh sb="3" eb="5">
      <t>シエン</t>
    </rPh>
    <rPh sb="5" eb="7">
      <t>シセツ</t>
    </rPh>
    <phoneticPr fontId="10"/>
  </si>
  <si>
    <t>特別養護老人ホーム</t>
  </si>
  <si>
    <t>老人福祉センター</t>
  </si>
  <si>
    <t>軽費老人ホーム</t>
  </si>
  <si>
    <t>養護老人ホーム</t>
  </si>
  <si>
    <t>老  人  福  祉  施  設</t>
  </si>
  <si>
    <t>授産施設</t>
  </si>
  <si>
    <t>医療保護施設</t>
  </si>
  <si>
    <t>救護施設</t>
  </si>
  <si>
    <t>保護施設</t>
  </si>
  <si>
    <t>総数</t>
  </si>
  <si>
    <t>各年10月1日現在</t>
  </si>
  <si>
    <t>母子世帯</t>
  </si>
  <si>
    <t>月平均</t>
  </si>
  <si>
    <t>住宅</t>
  </si>
  <si>
    <t>年度間</t>
  </si>
  <si>
    <t>神埼市</t>
    <rPh sb="0" eb="2">
      <t>カンザキ</t>
    </rPh>
    <rPh sb="2" eb="3">
      <t>シ</t>
    </rPh>
    <phoneticPr fontId="13"/>
  </si>
  <si>
    <t>嬉野市</t>
    <rPh sb="0" eb="2">
      <t>ウレシノ</t>
    </rPh>
    <rPh sb="2" eb="3">
      <t>シ</t>
    </rPh>
    <phoneticPr fontId="13"/>
  </si>
  <si>
    <t>太良町</t>
  </si>
  <si>
    <t>藤津郡</t>
  </si>
  <si>
    <t>鹿島市</t>
  </si>
  <si>
    <t>白石町</t>
  </si>
  <si>
    <t>武雄市</t>
  </si>
  <si>
    <t>江北町</t>
  </si>
  <si>
    <t>伊万里市</t>
  </si>
  <si>
    <t>大町町</t>
  </si>
  <si>
    <t>多久市</t>
  </si>
  <si>
    <t>杵島郡</t>
  </si>
  <si>
    <t>鳥栖市</t>
  </si>
  <si>
    <t>有田町</t>
  </si>
  <si>
    <t>唐津市</t>
  </si>
  <si>
    <t>西松浦郡</t>
  </si>
  <si>
    <t>佐賀市</t>
  </si>
  <si>
    <t>玄海町</t>
  </si>
  <si>
    <t>郡部</t>
  </si>
  <si>
    <t>東松浦郡</t>
  </si>
  <si>
    <t>市部</t>
  </si>
  <si>
    <t>上峰町</t>
  </si>
  <si>
    <t>基山町</t>
  </si>
  <si>
    <t>三養基郡</t>
  </si>
  <si>
    <t>吉野ヶ里町</t>
    <rPh sb="0" eb="4">
      <t>ヨシノガリ</t>
    </rPh>
    <rPh sb="4" eb="5">
      <t>マチ</t>
    </rPh>
    <phoneticPr fontId="13"/>
  </si>
  <si>
    <t>神埼郡</t>
  </si>
  <si>
    <t>年度平均</t>
  </si>
  <si>
    <t>年 度 間</t>
  </si>
  <si>
    <t>老齢厚生年金</t>
  </si>
  <si>
    <t>脱退手当金</t>
  </si>
  <si>
    <t>20-7　国　　　　　民　　</t>
    <rPh sb="5" eb="6">
      <t>クニ</t>
    </rPh>
    <rPh sb="11" eb="12">
      <t>タミ</t>
    </rPh>
    <phoneticPr fontId="13"/>
  </si>
  <si>
    <t>(1)拠出制年金支給状況</t>
  </si>
  <si>
    <t xml:space="preserve"> 各年度末現在</t>
  </si>
  <si>
    <t>市　部</t>
  </si>
  <si>
    <t>郡  部</t>
  </si>
  <si>
    <t>小城市</t>
    <rPh sb="0" eb="3">
      <t>オギシ</t>
    </rPh>
    <phoneticPr fontId="12"/>
  </si>
  <si>
    <t>神</t>
  </si>
  <si>
    <t>三</t>
  </si>
  <si>
    <t>みやき町</t>
    <rPh sb="3" eb="4">
      <t>チョウ</t>
    </rPh>
    <phoneticPr fontId="12"/>
  </si>
  <si>
    <t>東</t>
  </si>
  <si>
    <t>西</t>
  </si>
  <si>
    <t>杵</t>
  </si>
  <si>
    <t>藤</t>
  </si>
  <si>
    <t>資料:日本年金機構</t>
    <rPh sb="3" eb="5">
      <t>ニホン</t>
    </rPh>
    <rPh sb="5" eb="7">
      <t>ネンキン</t>
    </rPh>
    <rPh sb="7" eb="9">
      <t>キコウ</t>
    </rPh>
    <phoneticPr fontId="12"/>
  </si>
  <si>
    <t>各年度末現在</t>
  </si>
  <si>
    <t>小城市</t>
    <rPh sb="2" eb="3">
      <t>シ</t>
    </rPh>
    <phoneticPr fontId="40"/>
  </si>
  <si>
    <t>みやき町</t>
    <rPh sb="3" eb="4">
      <t>チョウ</t>
    </rPh>
    <phoneticPr fontId="40"/>
  </si>
  <si>
    <t>資料：日本年金機構</t>
    <rPh sb="3" eb="5">
      <t>ニホン</t>
    </rPh>
    <rPh sb="5" eb="7">
      <t>ネンキン</t>
    </rPh>
    <rPh sb="7" eb="9">
      <t>キコウ</t>
    </rPh>
    <phoneticPr fontId="14"/>
  </si>
  <si>
    <t>法第37条該当</t>
  </si>
  <si>
    <t>在籍者数</t>
  </si>
  <si>
    <t>吉野ヶ里町</t>
    <rPh sb="0" eb="4">
      <t>ヨシノガリ</t>
    </rPh>
    <rPh sb="4" eb="5">
      <t>チョウ</t>
    </rPh>
    <phoneticPr fontId="9"/>
  </si>
  <si>
    <t>上峰町</t>
    <rPh sb="0" eb="2">
      <t>カミミネ</t>
    </rPh>
    <rPh sb="2" eb="3">
      <t>チョウ</t>
    </rPh>
    <phoneticPr fontId="9"/>
  </si>
  <si>
    <t>みやき町</t>
    <rPh sb="3" eb="4">
      <t>チョウ</t>
    </rPh>
    <phoneticPr fontId="9"/>
  </si>
  <si>
    <t>小城市</t>
    <rPh sb="0" eb="2">
      <t>オギ</t>
    </rPh>
    <rPh sb="2" eb="3">
      <t>シ</t>
    </rPh>
    <phoneticPr fontId="9"/>
  </si>
  <si>
    <t>嬉野市</t>
    <rPh sb="0" eb="2">
      <t>ウレシノ</t>
    </rPh>
    <rPh sb="2" eb="3">
      <t>シ</t>
    </rPh>
    <phoneticPr fontId="9"/>
  </si>
  <si>
    <t>神埼市</t>
    <rPh sb="0" eb="2">
      <t>カンザキ</t>
    </rPh>
    <rPh sb="2" eb="3">
      <t>シ</t>
    </rPh>
    <phoneticPr fontId="9"/>
  </si>
  <si>
    <t>資料:県こども未来課</t>
    <rPh sb="7" eb="9">
      <t>ミライ</t>
    </rPh>
    <phoneticPr fontId="14"/>
  </si>
  <si>
    <t>母子福祉資金</t>
  </si>
  <si>
    <t>寡婦福祉資金</t>
  </si>
  <si>
    <t>事業開始</t>
  </si>
  <si>
    <t>事業継続</t>
  </si>
  <si>
    <t>修学</t>
  </si>
  <si>
    <t>修業</t>
  </si>
  <si>
    <t>-</t>
  </si>
  <si>
    <t>就学支度</t>
  </si>
  <si>
    <t>その他</t>
  </si>
  <si>
    <t>　</t>
  </si>
  <si>
    <t>うち国庫支出金</t>
  </si>
  <si>
    <t>うち保険給付費</t>
  </si>
  <si>
    <t>小城市</t>
    <rPh sb="2" eb="3">
      <t>シ</t>
    </rPh>
    <phoneticPr fontId="13"/>
  </si>
  <si>
    <t>嬉野市</t>
    <rPh sb="0" eb="3">
      <t>ウレシノシ</t>
    </rPh>
    <phoneticPr fontId="13"/>
  </si>
  <si>
    <t>神埼郡</t>
    <rPh sb="0" eb="2">
      <t>カンザキ</t>
    </rPh>
    <rPh sb="2" eb="3">
      <t>グン</t>
    </rPh>
    <phoneticPr fontId="13"/>
  </si>
  <si>
    <t>神</t>
    <rPh sb="0" eb="1">
      <t>カミ</t>
    </rPh>
    <phoneticPr fontId="19"/>
  </si>
  <si>
    <t>吉野ヶ里町</t>
    <rPh sb="0" eb="4">
      <t>ヨシノガリ</t>
    </rPh>
    <rPh sb="4" eb="5">
      <t>チョウ</t>
    </rPh>
    <phoneticPr fontId="19"/>
  </si>
  <si>
    <t>三養基郡</t>
    <rPh sb="0" eb="4">
      <t>ミヤキグン</t>
    </rPh>
    <phoneticPr fontId="13"/>
  </si>
  <si>
    <t>三</t>
    <rPh sb="0" eb="1">
      <t>サン</t>
    </rPh>
    <phoneticPr fontId="13"/>
  </si>
  <si>
    <t>東松浦郡</t>
    <rPh sb="0" eb="4">
      <t>ヒガシマツウラグン</t>
    </rPh>
    <phoneticPr fontId="13"/>
  </si>
  <si>
    <t>東</t>
    <rPh sb="0" eb="1">
      <t>ヒガシ</t>
    </rPh>
    <phoneticPr fontId="13"/>
  </si>
  <si>
    <t>西松浦郡</t>
    <rPh sb="0" eb="4">
      <t>ニシマツウラグン</t>
    </rPh>
    <phoneticPr fontId="13"/>
  </si>
  <si>
    <t>西</t>
    <rPh sb="0" eb="1">
      <t>ニシ</t>
    </rPh>
    <phoneticPr fontId="13"/>
  </si>
  <si>
    <t>杵島郡</t>
    <rPh sb="0" eb="3">
      <t>キシマグン</t>
    </rPh>
    <phoneticPr fontId="13"/>
  </si>
  <si>
    <t>杵</t>
    <rPh sb="0" eb="1">
      <t>キネ</t>
    </rPh>
    <phoneticPr fontId="13"/>
  </si>
  <si>
    <t>藤津郡</t>
    <rPh sb="0" eb="3">
      <t>フジツグン</t>
    </rPh>
    <phoneticPr fontId="13"/>
  </si>
  <si>
    <t>藤</t>
    <rPh sb="0" eb="1">
      <t>フジ</t>
    </rPh>
    <phoneticPr fontId="13"/>
  </si>
  <si>
    <t>組合</t>
    <rPh sb="0" eb="2">
      <t>クミアイ</t>
    </rPh>
    <phoneticPr fontId="13"/>
  </si>
  <si>
    <t>組　合</t>
    <rPh sb="0" eb="1">
      <t>クミ</t>
    </rPh>
    <rPh sb="2" eb="3">
      <t>ゴウ</t>
    </rPh>
    <phoneticPr fontId="13"/>
  </si>
  <si>
    <t>医師</t>
  </si>
  <si>
    <t>歯科医師</t>
  </si>
  <si>
    <t>建設</t>
  </si>
  <si>
    <t>高額介護合算療養費</t>
    <rPh sb="2" eb="4">
      <t>カイゴ</t>
    </rPh>
    <rPh sb="4" eb="6">
      <t>ガッサン</t>
    </rPh>
    <rPh sb="6" eb="8">
      <t>リョウヨウ</t>
    </rPh>
    <phoneticPr fontId="13"/>
  </si>
  <si>
    <t>出産育児給付</t>
  </si>
  <si>
    <t>葬  祭  給  付</t>
  </si>
  <si>
    <t>傷病手当金等</t>
  </si>
  <si>
    <t>保険者負担金分</t>
  </si>
  <si>
    <t>一部負担金</t>
  </si>
  <si>
    <t>他法優先</t>
  </si>
  <si>
    <t>国保優先</t>
  </si>
  <si>
    <t>嬉野市</t>
    <rPh sb="0" eb="3">
      <t>ウレシノシ</t>
    </rPh>
    <phoneticPr fontId="19"/>
  </si>
  <si>
    <t>③退職者被保険者分(続き)</t>
  </si>
  <si>
    <t>肢体不自由</t>
  </si>
  <si>
    <t>内部機能障害</t>
  </si>
  <si>
    <t>資料：県障害福祉課</t>
    <rPh sb="4" eb="6">
      <t>ショウガイ</t>
    </rPh>
    <rPh sb="6" eb="8">
      <t>フクシ</t>
    </rPh>
    <phoneticPr fontId="26"/>
  </si>
  <si>
    <t>福祉ホーム</t>
    <rPh sb="0" eb="2">
      <t>フクシ</t>
    </rPh>
    <phoneticPr fontId="23"/>
  </si>
  <si>
    <t>在宅介護
支援ｾﾝﾀｰ</t>
  </si>
  <si>
    <t>老人福祉
センター</t>
  </si>
  <si>
    <t>指定介護老人福祉施設（特別養護老人ﾎｰﾑ）</t>
    <rPh sb="0" eb="2">
      <t>シテイ</t>
    </rPh>
    <rPh sb="2" eb="4">
      <t>カイゴ</t>
    </rPh>
    <rPh sb="4" eb="6">
      <t>ロウジン</t>
    </rPh>
    <rPh sb="6" eb="8">
      <t>フクシ</t>
    </rPh>
    <rPh sb="8" eb="10">
      <t>シセツ</t>
    </rPh>
    <phoneticPr fontId="43"/>
  </si>
  <si>
    <t>通所介護</t>
    <rPh sb="0" eb="1">
      <t>ツウ</t>
    </rPh>
    <rPh sb="1" eb="2">
      <t>ショ</t>
    </rPh>
    <rPh sb="2" eb="4">
      <t>カイゴ</t>
    </rPh>
    <phoneticPr fontId="43"/>
  </si>
  <si>
    <t>Ａ型･Ｂ型</t>
    <rPh sb="1" eb="2">
      <t>ガタ</t>
    </rPh>
    <rPh sb="4" eb="5">
      <t>ガタ</t>
    </rPh>
    <phoneticPr fontId="15"/>
  </si>
  <si>
    <t>施設数</t>
  </si>
  <si>
    <t>事業者数</t>
  </si>
  <si>
    <t>唐津市</t>
    <rPh sb="0" eb="3">
      <t>カラツシ</t>
    </rPh>
    <phoneticPr fontId="15"/>
  </si>
  <si>
    <t>武雄市</t>
    <rPh sb="0" eb="3">
      <t>タケオシ</t>
    </rPh>
    <phoneticPr fontId="15"/>
  </si>
  <si>
    <t>小城市</t>
    <rPh sb="0" eb="2">
      <t>オギ</t>
    </rPh>
    <rPh sb="2" eb="3">
      <t>シ</t>
    </rPh>
    <phoneticPr fontId="15"/>
  </si>
  <si>
    <t>嬉野市</t>
    <rPh sb="0" eb="2">
      <t>ウレシノ</t>
    </rPh>
    <rPh sb="2" eb="3">
      <t>シ</t>
    </rPh>
    <phoneticPr fontId="15"/>
  </si>
  <si>
    <t>神埼市</t>
    <rPh sb="0" eb="2">
      <t>カンザキ</t>
    </rPh>
    <rPh sb="2" eb="3">
      <t>シ</t>
    </rPh>
    <phoneticPr fontId="15"/>
  </si>
  <si>
    <t>神</t>
    <rPh sb="0" eb="1">
      <t>カミ</t>
    </rPh>
    <phoneticPr fontId="15"/>
  </si>
  <si>
    <t>吉野ケ里町</t>
    <rPh sb="0" eb="4">
      <t>ヨシノガリ</t>
    </rPh>
    <rPh sb="4" eb="5">
      <t>チョウ</t>
    </rPh>
    <phoneticPr fontId="15"/>
  </si>
  <si>
    <t>三</t>
    <rPh sb="0" eb="1">
      <t>サン</t>
    </rPh>
    <phoneticPr fontId="15"/>
  </si>
  <si>
    <t>みやき町</t>
    <rPh sb="3" eb="4">
      <t>マチ</t>
    </rPh>
    <phoneticPr fontId="15"/>
  </si>
  <si>
    <t>東</t>
    <rPh sb="0" eb="1">
      <t>ヒガシ</t>
    </rPh>
    <phoneticPr fontId="15"/>
  </si>
  <si>
    <t>西</t>
    <rPh sb="0" eb="1">
      <t>ニシ</t>
    </rPh>
    <phoneticPr fontId="15"/>
  </si>
  <si>
    <t>杵</t>
    <rPh sb="0" eb="1">
      <t>キネ</t>
    </rPh>
    <phoneticPr fontId="15"/>
  </si>
  <si>
    <t>藤</t>
    <rPh sb="0" eb="1">
      <t>フジ</t>
    </rPh>
    <phoneticPr fontId="15"/>
  </si>
  <si>
    <t>県外</t>
  </si>
  <si>
    <t>資料：県長寿社会課</t>
    <rPh sb="4" eb="6">
      <t>チョウジュ</t>
    </rPh>
    <rPh sb="6" eb="8">
      <t>シャカイ</t>
    </rPh>
    <phoneticPr fontId="43"/>
  </si>
  <si>
    <t>世帯合算高額              療養費</t>
    <phoneticPr fontId="13"/>
  </si>
  <si>
    <t>療 養 費</t>
    <phoneticPr fontId="13"/>
  </si>
  <si>
    <t>埋 葬 料</t>
    <phoneticPr fontId="13"/>
  </si>
  <si>
    <t>年 度</t>
    <phoneticPr fontId="13"/>
  </si>
  <si>
    <t>福祉型障害児入所施設</t>
    <rPh sb="0" eb="3">
      <t>フクシガタ</t>
    </rPh>
    <rPh sb="3" eb="5">
      <t>ショウガイ</t>
    </rPh>
    <rPh sb="5" eb="6">
      <t>ジ</t>
    </rPh>
    <rPh sb="6" eb="8">
      <t>ニュウショ</t>
    </rPh>
    <rPh sb="8" eb="10">
      <t>シセツ</t>
    </rPh>
    <phoneticPr fontId="23"/>
  </si>
  <si>
    <t>福祉型児童発達支援センター</t>
    <rPh sb="0" eb="3">
      <t>フクシガタ</t>
    </rPh>
    <rPh sb="3" eb="5">
      <t>ジドウ</t>
    </rPh>
    <rPh sb="5" eb="7">
      <t>ハッタツ</t>
    </rPh>
    <rPh sb="7" eb="9">
      <t>シエン</t>
    </rPh>
    <phoneticPr fontId="23"/>
  </si>
  <si>
    <t>医療型児童発達支援センター</t>
    <rPh sb="0" eb="2">
      <t>イリョウ</t>
    </rPh>
    <rPh sb="2" eb="3">
      <t>ガタ</t>
    </rPh>
    <rPh sb="3" eb="5">
      <t>ジドウ</t>
    </rPh>
    <rPh sb="5" eb="7">
      <t>ハッタツ</t>
    </rPh>
    <rPh sb="7" eb="9">
      <t>シエン</t>
    </rPh>
    <phoneticPr fontId="23"/>
  </si>
  <si>
    <t>17</t>
    <phoneticPr fontId="40"/>
  </si>
  <si>
    <t>18</t>
    <phoneticPr fontId="40"/>
  </si>
  <si>
    <t>19</t>
    <phoneticPr fontId="40"/>
  </si>
  <si>
    <t>11</t>
  </si>
  <si>
    <t>12</t>
  </si>
  <si>
    <t>13</t>
  </si>
  <si>
    <t>14</t>
  </si>
  <si>
    <t>15</t>
  </si>
  <si>
    <t>16</t>
  </si>
  <si>
    <t>17</t>
  </si>
  <si>
    <t>18</t>
  </si>
  <si>
    <t>19</t>
  </si>
  <si>
    <t>20</t>
  </si>
  <si>
    <t>入院時食事療養費           (差額支給除く)</t>
    <phoneticPr fontId="13"/>
  </si>
  <si>
    <t>訪問看護療養費</t>
    <phoneticPr fontId="13"/>
  </si>
  <si>
    <t>入院時食事療養費</t>
    <phoneticPr fontId="13"/>
  </si>
  <si>
    <t>健康保険印紙購入通帳数</t>
    <phoneticPr fontId="23"/>
  </si>
  <si>
    <t>年　度</t>
    <phoneticPr fontId="13"/>
  </si>
  <si>
    <t>保 険 給 付</t>
    <phoneticPr fontId="13"/>
  </si>
  <si>
    <t>20-3  厚      生      年  　</t>
    <phoneticPr fontId="13"/>
  </si>
  <si>
    <t>(2)基礎年金支給状況</t>
    <phoneticPr fontId="40"/>
  </si>
  <si>
    <t>12</t>
    <phoneticPr fontId="40"/>
  </si>
  <si>
    <t>13</t>
    <phoneticPr fontId="40"/>
  </si>
  <si>
    <t>14</t>
    <phoneticPr fontId="40"/>
  </si>
  <si>
    <t>15</t>
    <phoneticPr fontId="40"/>
  </si>
  <si>
    <t>16</t>
    <phoneticPr fontId="40"/>
  </si>
  <si>
    <t>20</t>
    <phoneticPr fontId="40"/>
  </si>
  <si>
    <t>(3)福祉年金支給状況</t>
    <phoneticPr fontId="13"/>
  </si>
  <si>
    <t>各年度末現在</t>
    <phoneticPr fontId="13"/>
  </si>
  <si>
    <t>14</t>
    <phoneticPr fontId="13"/>
  </si>
  <si>
    <t>障害児通所支援事業所</t>
    <rPh sb="0" eb="2">
      <t>ショウガイ</t>
    </rPh>
    <rPh sb="2" eb="3">
      <t>ジ</t>
    </rPh>
    <rPh sb="3" eb="5">
      <t>ツウショ</t>
    </rPh>
    <rPh sb="5" eb="7">
      <t>シエン</t>
    </rPh>
    <rPh sb="7" eb="9">
      <t>ジギョウ</t>
    </rPh>
    <rPh sb="9" eb="10">
      <t>ショ</t>
    </rPh>
    <phoneticPr fontId="10"/>
  </si>
  <si>
    <t>放課後等デイサービス</t>
    <rPh sb="0" eb="3">
      <t>ホウカゴ</t>
    </rPh>
    <rPh sb="3" eb="4">
      <t>トウ</t>
    </rPh>
    <phoneticPr fontId="23"/>
  </si>
  <si>
    <t>保育所等訪問支援</t>
    <rPh sb="0" eb="2">
      <t>ホイク</t>
    </rPh>
    <rPh sb="2" eb="3">
      <t>ショ</t>
    </rPh>
    <rPh sb="3" eb="4">
      <t>トウ</t>
    </rPh>
    <rPh sb="4" eb="6">
      <t>ホウモン</t>
    </rPh>
    <rPh sb="6" eb="8">
      <t>シエン</t>
    </rPh>
    <phoneticPr fontId="23"/>
  </si>
  <si>
    <t xml:space="preserve">20-8 社　会　福　祉　施　設 </t>
    <phoneticPr fontId="15"/>
  </si>
  <si>
    <t>介護老人 
保健施設</t>
    <rPh sb="0" eb="2">
      <t>カイゴ</t>
    </rPh>
    <phoneticPr fontId="43"/>
  </si>
  <si>
    <t>児童発達支援（児童発達支援センターを除く）</t>
    <rPh sb="0" eb="2">
      <t>ジドウ</t>
    </rPh>
    <rPh sb="2" eb="4">
      <t>ハッタツ</t>
    </rPh>
    <rPh sb="4" eb="6">
      <t>シエン</t>
    </rPh>
    <rPh sb="7" eb="9">
      <t>ジドウ</t>
    </rPh>
    <rPh sb="9" eb="11">
      <t>ハッタツ</t>
    </rPh>
    <rPh sb="11" eb="13">
      <t>シエン</t>
    </rPh>
    <rPh sb="18" eb="19">
      <t>ノゾ</t>
    </rPh>
    <phoneticPr fontId="23"/>
  </si>
  <si>
    <t>医療型児童発達支援（児童発達支援センターを除く）</t>
    <rPh sb="0" eb="2">
      <t>イリョウ</t>
    </rPh>
    <rPh sb="2" eb="3">
      <t>ガタ</t>
    </rPh>
    <rPh sb="3" eb="5">
      <t>ジドウ</t>
    </rPh>
    <rPh sb="5" eb="7">
      <t>ハッタツ</t>
    </rPh>
    <rPh sb="7" eb="9">
      <t>シエン</t>
    </rPh>
    <rPh sb="10" eb="12">
      <t>ジドウ</t>
    </rPh>
    <rPh sb="12" eb="14">
      <t>ハッタツ</t>
    </rPh>
    <rPh sb="14" eb="16">
      <t>シエン</t>
    </rPh>
    <rPh sb="21" eb="22">
      <t>ノゾ</t>
    </rPh>
    <phoneticPr fontId="23"/>
  </si>
  <si>
    <t>医療型障害児入所施設</t>
    <rPh sb="0" eb="2">
      <t>イリョウ</t>
    </rPh>
    <rPh sb="2" eb="3">
      <t>ガタ</t>
    </rPh>
    <rPh sb="3" eb="6">
      <t>ショウガイジ</t>
    </rPh>
    <rPh sb="6" eb="8">
      <t>ニュウショ</t>
    </rPh>
    <rPh sb="8" eb="10">
      <t>シセツ</t>
    </rPh>
    <phoneticPr fontId="23"/>
  </si>
  <si>
    <t>地域活動支援センター</t>
    <rPh sb="0" eb="1">
      <t>チイキ</t>
    </rPh>
    <rPh sb="1" eb="3">
      <t>カツドウ</t>
    </rPh>
    <rPh sb="3" eb="5">
      <t>シエン</t>
    </rPh>
    <phoneticPr fontId="23"/>
  </si>
  <si>
    <t>…</t>
  </si>
  <si>
    <t>共同生活援助</t>
    <rPh sb="0" eb="2">
      <t>キョウドウ</t>
    </rPh>
    <rPh sb="2" eb="4">
      <t>セイカツ</t>
    </rPh>
    <rPh sb="4" eb="6">
      <t>エンジョ</t>
    </rPh>
    <phoneticPr fontId="10"/>
  </si>
  <si>
    <t>聴覚障害者サポートセンター</t>
    <rPh sb="0" eb="2">
      <t>チョウカク</t>
    </rPh>
    <rPh sb="2" eb="5">
      <t>ショウガイシャ</t>
    </rPh>
    <phoneticPr fontId="23"/>
  </si>
  <si>
    <t>被保険者数</t>
    <phoneticPr fontId="13"/>
  </si>
  <si>
    <t>初回受 
給者数</t>
    <phoneticPr fontId="13"/>
  </si>
  <si>
    <t>月平均
受給者
実人員</t>
    <phoneticPr fontId="13"/>
  </si>
  <si>
    <t>給付総額</t>
    <phoneticPr fontId="13"/>
  </si>
  <si>
    <t xml:space="preserve">20-5  労  働  者  災  害  </t>
    <phoneticPr fontId="14"/>
  </si>
  <si>
    <t>市　部</t>
    <phoneticPr fontId="13"/>
  </si>
  <si>
    <t>郡　部</t>
    <phoneticPr fontId="13"/>
  </si>
  <si>
    <t>F19+F114</t>
    <phoneticPr fontId="19"/>
  </si>
  <si>
    <t>F20</t>
    <phoneticPr fontId="19"/>
  </si>
  <si>
    <t>F115</t>
    <phoneticPr fontId="19"/>
  </si>
  <si>
    <t>F20+F115</t>
    <phoneticPr fontId="19"/>
  </si>
  <si>
    <t>F26</t>
    <phoneticPr fontId="19"/>
  </si>
  <si>
    <t>F27</t>
    <phoneticPr fontId="19"/>
  </si>
  <si>
    <t>F28</t>
    <phoneticPr fontId="19"/>
  </si>
  <si>
    <t>F30</t>
    <phoneticPr fontId="19"/>
  </si>
  <si>
    <t>F48</t>
    <phoneticPr fontId="19"/>
  </si>
  <si>
    <t>D22</t>
    <phoneticPr fontId="19"/>
  </si>
  <si>
    <t>D2</t>
    <phoneticPr fontId="19"/>
  </si>
  <si>
    <t>D16</t>
    <phoneticPr fontId="19"/>
  </si>
  <si>
    <t>D62</t>
    <phoneticPr fontId="19"/>
  </si>
  <si>
    <t>D16+D62</t>
    <phoneticPr fontId="19"/>
  </si>
  <si>
    <t>D17</t>
    <phoneticPr fontId="19"/>
  </si>
  <si>
    <t>D63</t>
    <phoneticPr fontId="19"/>
  </si>
  <si>
    <t>D17+D63</t>
    <phoneticPr fontId="19"/>
  </si>
  <si>
    <t>D23</t>
    <phoneticPr fontId="19"/>
  </si>
  <si>
    <t>D24</t>
    <phoneticPr fontId="19"/>
  </si>
  <si>
    <t>D25</t>
    <phoneticPr fontId="19"/>
  </si>
  <si>
    <t>就労自立給付金</t>
    <rPh sb="0" eb="2">
      <t>シュウロウ</t>
    </rPh>
    <rPh sb="2" eb="4">
      <t>ジリツ</t>
    </rPh>
    <rPh sb="4" eb="7">
      <t>キュウフキン</t>
    </rPh>
    <phoneticPr fontId="16"/>
  </si>
  <si>
    <t>父子福祉資金</t>
    <rPh sb="0" eb="2">
      <t>フシ</t>
    </rPh>
    <rPh sb="2" eb="4">
      <t>フクシ</t>
    </rPh>
    <rPh sb="4" eb="6">
      <t>シキン</t>
    </rPh>
    <phoneticPr fontId="23"/>
  </si>
  <si>
    <t>資料：県こども家庭課</t>
    <rPh sb="7" eb="9">
      <t>カテイ</t>
    </rPh>
    <rPh sb="9" eb="10">
      <t>カ</t>
    </rPh>
    <phoneticPr fontId="9"/>
  </si>
  <si>
    <t>指定居宅 
介護支援 
事 業 者</t>
  </si>
  <si>
    <t>その他の世帯</t>
  </si>
  <si>
    <t>高齢者世帯</t>
  </si>
  <si>
    <t>医療扶助
単給</t>
  </si>
  <si>
    <t>働いている者
のいない世帯</t>
  </si>
  <si>
    <t>単身世帯</t>
  </si>
  <si>
    <t>　</t>
    <phoneticPr fontId="16"/>
  </si>
  <si>
    <t>生活扶助費</t>
    <phoneticPr fontId="16"/>
  </si>
  <si>
    <t>住宅扶助費</t>
    <phoneticPr fontId="16"/>
  </si>
  <si>
    <t>教育扶助費</t>
    <phoneticPr fontId="16"/>
  </si>
  <si>
    <t>医療扶助費</t>
    <phoneticPr fontId="16"/>
  </si>
  <si>
    <t>出産扶助費</t>
    <phoneticPr fontId="16"/>
  </si>
  <si>
    <t>生業扶助費</t>
    <phoneticPr fontId="16"/>
  </si>
  <si>
    <t>葬祭扶助費</t>
    <phoneticPr fontId="16"/>
  </si>
  <si>
    <t>みやき町</t>
    <phoneticPr fontId="13"/>
  </si>
  <si>
    <t>歯　師</t>
    <phoneticPr fontId="13"/>
  </si>
  <si>
    <t>年間平均
被保険者数</t>
    <phoneticPr fontId="13"/>
  </si>
  <si>
    <t>保険料(税)
収納済額</t>
    <phoneticPr fontId="13"/>
  </si>
  <si>
    <t>佐賀市</t>
    <phoneticPr fontId="13"/>
  </si>
  <si>
    <t>鳥栖市</t>
    <phoneticPr fontId="13"/>
  </si>
  <si>
    <t>多久市</t>
    <phoneticPr fontId="13"/>
  </si>
  <si>
    <t>武雄市</t>
    <phoneticPr fontId="13"/>
  </si>
  <si>
    <t>鹿島市</t>
    <phoneticPr fontId="13"/>
  </si>
  <si>
    <t>郡　部</t>
  </si>
  <si>
    <t>みやき町</t>
  </si>
  <si>
    <t>医　師</t>
  </si>
  <si>
    <t>歯　師</t>
  </si>
  <si>
    <t>建　設</t>
  </si>
  <si>
    <t>F19</t>
    <phoneticPr fontId="19"/>
  </si>
  <si>
    <t>F114</t>
    <phoneticPr fontId="19"/>
  </si>
  <si>
    <t>幼保連携型認定こども園数</t>
    <rPh sb="0" eb="1">
      <t>ヨウ</t>
    </rPh>
    <rPh sb="1" eb="2">
      <t>ホ</t>
    </rPh>
    <rPh sb="2" eb="5">
      <t>レンケイガタ</t>
    </rPh>
    <rPh sb="5" eb="7">
      <t>ニンテイ</t>
    </rPh>
    <rPh sb="10" eb="11">
      <t>エン</t>
    </rPh>
    <phoneticPr fontId="23"/>
  </si>
  <si>
    <t xml:space="preserve">   （千円）</t>
    <rPh sb="4" eb="6">
      <t>センエン</t>
    </rPh>
    <phoneticPr fontId="23"/>
  </si>
  <si>
    <t>唐津市</t>
    <phoneticPr fontId="13"/>
  </si>
  <si>
    <t>伊万里市</t>
    <phoneticPr fontId="13"/>
  </si>
  <si>
    <t>医　師</t>
    <phoneticPr fontId="13"/>
  </si>
  <si>
    <t>建　設</t>
    <phoneticPr fontId="13"/>
  </si>
  <si>
    <t>就労定着支援</t>
    <phoneticPr fontId="10"/>
  </si>
  <si>
    <t>居宅訪問型児童発達支援</t>
    <phoneticPr fontId="23"/>
  </si>
  <si>
    <t xml:space="preserve"> (千円)</t>
    <phoneticPr fontId="23"/>
  </si>
  <si>
    <t xml:space="preserve"> 20-4  雇　　　　　　　用  　</t>
  </si>
  <si>
    <t>(注) 1)受給実人員の各年度の数は月平均を計上。</t>
    <rPh sb="6" eb="8">
      <t>ジュキュウ</t>
    </rPh>
    <rPh sb="8" eb="9">
      <t>ジツ</t>
    </rPh>
    <rPh sb="9" eb="11">
      <t>ジンイン</t>
    </rPh>
    <rPh sb="12" eb="15">
      <t>カクネンド</t>
    </rPh>
    <rPh sb="16" eb="17">
      <t>スウ</t>
    </rPh>
    <rPh sb="18" eb="21">
      <t>ツキヘイキン</t>
    </rPh>
    <rPh sb="22" eb="24">
      <t>ケイジョウ</t>
    </rPh>
    <phoneticPr fontId="13"/>
  </si>
  <si>
    <t>(注) 1)日本国内に住所を有する20歳以上60歳未満の者。</t>
    <phoneticPr fontId="13"/>
  </si>
  <si>
    <t xml:space="preserve">     2)60歳未満の者で、被用者年金制度の老齢（退職）年金を受けている者。</t>
    <phoneticPr fontId="34"/>
  </si>
  <si>
    <t>　　 　60歳以上65歳未満で厚生年金保険・共済組合に加入していない者。20歳以上65歳未満の外国居住者。</t>
    <phoneticPr fontId="34"/>
  </si>
  <si>
    <t xml:space="preserve">     4)四捨五入の関係で総数と内訳が合わない場合がある。</t>
    <rPh sb="7" eb="11">
      <t>シシャゴニュウ</t>
    </rPh>
    <rPh sb="12" eb="14">
      <t>カンケイ</t>
    </rPh>
    <rPh sb="15" eb="17">
      <t>ソウスウ</t>
    </rPh>
    <rPh sb="18" eb="20">
      <t>ウチワケ</t>
    </rPh>
    <rPh sb="21" eb="22">
      <t>ア</t>
    </rPh>
    <rPh sb="25" eb="27">
      <t>バアイ</t>
    </rPh>
    <phoneticPr fontId="34"/>
  </si>
  <si>
    <t>介護扶助費</t>
    <rPh sb="0" eb="2">
      <t>カイゴ</t>
    </rPh>
    <rPh sb="2" eb="4">
      <t>フジョ</t>
    </rPh>
    <rPh sb="4" eb="5">
      <t>ヒ</t>
    </rPh>
    <phoneticPr fontId="16"/>
  </si>
  <si>
    <t>進学準備給付金</t>
    <rPh sb="0" eb="2">
      <t>シンガク</t>
    </rPh>
    <rPh sb="2" eb="4">
      <t>ジュンビ</t>
    </rPh>
    <rPh sb="4" eb="7">
      <t>キュウフキン</t>
    </rPh>
    <phoneticPr fontId="16"/>
  </si>
  <si>
    <t>件数</t>
    <phoneticPr fontId="23"/>
  </si>
  <si>
    <t>金額</t>
    <phoneticPr fontId="13"/>
  </si>
  <si>
    <t xml:space="preserve">   20-6　国      民      健      康   </t>
    <phoneticPr fontId="13"/>
  </si>
  <si>
    <t>(注) 1)療養の給付とは、被保険者の疾病または負傷に対して療養取扱機関などから直接に医療という現物をもって給付することをいう。</t>
    <phoneticPr fontId="23"/>
  </si>
  <si>
    <t>　　 （現物給付）</t>
    <phoneticPr fontId="23"/>
  </si>
  <si>
    <t xml:space="preserve">     2)療養費とは、被保険者がやむを得ない事情等で医療機関等へ医療費の全額を支払った場合、後日領収書をもとにして保険者が直接</t>
    <phoneticPr fontId="23"/>
  </si>
  <si>
    <t xml:space="preserve">       被保険者に現金で支給することをいう。（現金給付） また、療養費には移送費を含む。</t>
    <rPh sb="12" eb="14">
      <t>ゲンキン</t>
    </rPh>
    <rPh sb="35" eb="38">
      <t>リョウヨウヒ</t>
    </rPh>
    <rPh sb="40" eb="42">
      <t>イソウ</t>
    </rPh>
    <rPh sb="42" eb="43">
      <t>ヒ</t>
    </rPh>
    <rPh sb="44" eb="45">
      <t>フク</t>
    </rPh>
    <phoneticPr fontId="27"/>
  </si>
  <si>
    <t xml:space="preserve">   20-6　国      民      健      康   </t>
    <phoneticPr fontId="23"/>
  </si>
  <si>
    <t>児童養護施設</t>
    <phoneticPr fontId="23"/>
  </si>
  <si>
    <t>乳児院</t>
    <phoneticPr fontId="23"/>
  </si>
  <si>
    <t>児童自立支援施設</t>
    <phoneticPr fontId="23"/>
  </si>
  <si>
    <t>児童心理治療施設</t>
    <rPh sb="0" eb="1">
      <t>ジドウ</t>
    </rPh>
    <rPh sb="1" eb="3">
      <t>シンリ</t>
    </rPh>
    <rPh sb="3" eb="5">
      <t>チリョウ</t>
    </rPh>
    <rPh sb="5" eb="7">
      <t>シセツ</t>
    </rPh>
    <phoneticPr fontId="23"/>
  </si>
  <si>
    <t>(注) 1)平成21年から保育所の職員数は非公開。定員は利用定員数。</t>
    <rPh sb="6" eb="8">
      <t>ヘイセイ</t>
    </rPh>
    <rPh sb="10" eb="11">
      <t>ネン</t>
    </rPh>
    <rPh sb="13" eb="15">
      <t>ホイク</t>
    </rPh>
    <rPh sb="15" eb="16">
      <t>ショ</t>
    </rPh>
    <rPh sb="17" eb="20">
      <t>ショクインスウ</t>
    </rPh>
    <rPh sb="21" eb="24">
      <t>ヒコウカイ</t>
    </rPh>
    <rPh sb="25" eb="27">
      <t>テイイン</t>
    </rPh>
    <rPh sb="28" eb="30">
      <t>リヨウ</t>
    </rPh>
    <rPh sb="30" eb="32">
      <t>テイイン</t>
    </rPh>
    <rPh sb="32" eb="33">
      <t>スウ</t>
    </rPh>
    <phoneticPr fontId="25"/>
  </si>
  <si>
    <t>施設数</t>
    <phoneticPr fontId="23"/>
  </si>
  <si>
    <t>事業者数</t>
    <phoneticPr fontId="23"/>
  </si>
  <si>
    <t>ケアハウス</t>
    <phoneticPr fontId="23"/>
  </si>
  <si>
    <t>(1) 経理状況</t>
    <phoneticPr fontId="23"/>
  </si>
  <si>
    <t>(2) 保険者別保険給付状況</t>
    <phoneticPr fontId="23"/>
  </si>
  <si>
    <t xml:space="preserve"> ① 一般被保険者(若人)分</t>
    <phoneticPr fontId="13"/>
  </si>
  <si>
    <t>(2) 保険者別保険給付状況(続き)</t>
    <phoneticPr fontId="23"/>
  </si>
  <si>
    <t>① 一般被保険者(若人)分(続き)</t>
    <phoneticPr fontId="23"/>
  </si>
  <si>
    <t xml:space="preserve"> ② 若人+退職分</t>
    <phoneticPr fontId="23"/>
  </si>
  <si>
    <t>③ 退職被保険者分</t>
    <phoneticPr fontId="23"/>
  </si>
  <si>
    <t>(1)拠出制年金支給状況 (続き)</t>
    <phoneticPr fontId="23"/>
  </si>
  <si>
    <t>(2) 老人福祉施設－市町－</t>
    <phoneticPr fontId="23"/>
  </si>
  <si>
    <t>全国健康保険管掌</t>
    <rPh sb="0" eb="2">
      <t>ゼンコク</t>
    </rPh>
    <rPh sb="2" eb="4">
      <t>ケンコウ</t>
    </rPh>
    <rPh sb="4" eb="6">
      <t>ホケン</t>
    </rPh>
    <rPh sb="6" eb="8">
      <t>カンショウ</t>
    </rPh>
    <phoneticPr fontId="13"/>
  </si>
  <si>
    <t>(1) 一般被保険者分</t>
    <rPh sb="5" eb="6">
      <t>ヒ</t>
    </rPh>
    <phoneticPr fontId="13"/>
  </si>
  <si>
    <t>① 被保険者分</t>
    <rPh sb="2" eb="3">
      <t>ヒ</t>
    </rPh>
    <rPh sb="3" eb="5">
      <t>ホケン</t>
    </rPh>
    <rPh sb="5" eb="6">
      <t>シャ</t>
    </rPh>
    <rPh sb="6" eb="7">
      <t>フン</t>
    </rPh>
    <phoneticPr fontId="13"/>
  </si>
  <si>
    <t>② 被扶養者分</t>
    <rPh sb="2" eb="3">
      <t>ヒ</t>
    </rPh>
    <rPh sb="3" eb="5">
      <t>フヨウ</t>
    </rPh>
    <rPh sb="5" eb="6">
      <t>シャ</t>
    </rPh>
    <rPh sb="6" eb="7">
      <t>フン</t>
    </rPh>
    <phoneticPr fontId="13"/>
  </si>
  <si>
    <t>③ 高齢受給者・一般分</t>
    <rPh sb="2" eb="4">
      <t>コウレイ</t>
    </rPh>
    <rPh sb="4" eb="7">
      <t>ジュキュウシャ</t>
    </rPh>
    <rPh sb="8" eb="10">
      <t>イッパン</t>
    </rPh>
    <rPh sb="10" eb="11">
      <t>フン</t>
    </rPh>
    <phoneticPr fontId="13"/>
  </si>
  <si>
    <t>(2) 日雇特例被保険者分</t>
    <phoneticPr fontId="23"/>
  </si>
  <si>
    <t xml:space="preserve">     3)平成30年度の国民健康保険制度改革により、都道府県が財政運営の責任主体となったため、市町への国庫支出金が減少した。</t>
    <phoneticPr fontId="23"/>
  </si>
  <si>
    <t xml:space="preserve">20-1  健　　　  康　　　  </t>
    <phoneticPr fontId="13"/>
  </si>
  <si>
    <t>④ 高齢受給者・一定以上所得者分</t>
    <rPh sb="2" eb="4">
      <t>コウレイ</t>
    </rPh>
    <rPh sb="4" eb="6">
      <t>ジュキュウ</t>
    </rPh>
    <rPh sb="6" eb="7">
      <t>シャ</t>
    </rPh>
    <rPh sb="8" eb="10">
      <t>イッテイ</t>
    </rPh>
    <rPh sb="10" eb="12">
      <t>イジョウ</t>
    </rPh>
    <rPh sb="12" eb="15">
      <t>ショトクシャ</t>
    </rPh>
    <rPh sb="15" eb="16">
      <t>フン</t>
    </rPh>
    <phoneticPr fontId="13"/>
  </si>
  <si>
    <t>⑤ 世帯合算分</t>
    <rPh sb="2" eb="4">
      <t>セタイ</t>
    </rPh>
    <rPh sb="4" eb="6">
      <t>ガッサン</t>
    </rPh>
    <rPh sb="6" eb="7">
      <t>フン</t>
    </rPh>
    <phoneticPr fontId="13"/>
  </si>
  <si>
    <t>金額</t>
    <phoneticPr fontId="23"/>
  </si>
  <si>
    <t>2) 任意加入</t>
    <phoneticPr fontId="34"/>
  </si>
  <si>
    <t>(1) 社会福祉施設</t>
    <phoneticPr fontId="25"/>
  </si>
  <si>
    <t>1)保　　　　育　　　　所</t>
    <phoneticPr fontId="9"/>
  </si>
  <si>
    <t>令和 元 年</t>
    <rPh sb="0" eb="1">
      <t>レイ</t>
    </rPh>
    <rPh sb="1" eb="2">
      <t>ワ</t>
    </rPh>
    <rPh sb="3" eb="4">
      <t>モト</t>
    </rPh>
    <phoneticPr fontId="23"/>
  </si>
  <si>
    <t>令和 元 年</t>
    <rPh sb="0" eb="1">
      <t>レイワ</t>
    </rPh>
    <rPh sb="1" eb="2">
      <t>モト</t>
    </rPh>
    <rPh sb="3" eb="4">
      <t>ネン</t>
    </rPh>
    <phoneticPr fontId="23"/>
  </si>
  <si>
    <t xml:space="preserve">  元年度</t>
    <rPh sb="2" eb="4">
      <t>ネンド</t>
    </rPh>
    <phoneticPr fontId="23"/>
  </si>
  <si>
    <t>令和</t>
    <rPh sb="0" eb="1">
      <t>レイワ</t>
    </rPh>
    <phoneticPr fontId="23"/>
  </si>
  <si>
    <t>(単位：件、千円)</t>
  </si>
  <si>
    <t>被扶養者数</t>
    <phoneticPr fontId="13"/>
  </si>
  <si>
    <t>訪問看護
療養費</t>
    <phoneticPr fontId="13"/>
  </si>
  <si>
    <t>入院時食事
療養費
(差額支給)</t>
    <phoneticPr fontId="13"/>
  </si>
  <si>
    <t>特別療養費</t>
    <phoneticPr fontId="23"/>
  </si>
  <si>
    <t>被保険者数</t>
    <phoneticPr fontId="23"/>
  </si>
  <si>
    <t>船舶
所有者数</t>
    <phoneticPr fontId="23"/>
  </si>
  <si>
    <t>平均標準
報酬月額</t>
    <phoneticPr fontId="23"/>
  </si>
  <si>
    <t>令和 元 年度</t>
    <rPh sb="0" eb="1">
      <t>レイワ</t>
    </rPh>
    <rPh sb="2" eb="3">
      <t>モト</t>
    </rPh>
    <rPh sb="4" eb="6">
      <t>ネンド</t>
    </rPh>
    <phoneticPr fontId="23"/>
  </si>
  <si>
    <t>年度</t>
    <phoneticPr fontId="23"/>
  </si>
  <si>
    <t>(単位：人、千円)</t>
  </si>
  <si>
    <t>日雇労働求職者給付の状況</t>
    <phoneticPr fontId="23"/>
  </si>
  <si>
    <t>寄宿手当</t>
    <phoneticPr fontId="14"/>
  </si>
  <si>
    <r>
      <t xml:space="preserve">再就職手当
</t>
    </r>
    <r>
      <rPr>
        <sz val="7.5"/>
        <rFont val="ＭＳ 明朝"/>
        <family val="1"/>
        <charset val="128"/>
      </rPr>
      <t>（常用就職支度手当含）</t>
    </r>
    <rPh sb="0" eb="1">
      <t>サイ</t>
    </rPh>
    <rPh sb="1" eb="2">
      <t>ジュ</t>
    </rPh>
    <rPh sb="2" eb="3">
      <t>ショク</t>
    </rPh>
    <rPh sb="3" eb="4">
      <t>テ</t>
    </rPh>
    <rPh sb="4" eb="5">
      <t>トウ</t>
    </rPh>
    <rPh sb="7" eb="9">
      <t>ジョウヨウ</t>
    </rPh>
    <rPh sb="9" eb="11">
      <t>シュウショク</t>
    </rPh>
    <rPh sb="11" eb="13">
      <t>シタク</t>
    </rPh>
    <rPh sb="13" eb="15">
      <t>テアテ</t>
    </rPh>
    <rPh sb="15" eb="16">
      <t>フクミ</t>
    </rPh>
    <phoneticPr fontId="13"/>
  </si>
  <si>
    <t>令和元年度</t>
    <rPh sb="0" eb="2">
      <t>レイワ</t>
    </rPh>
    <rPh sb="2" eb="3">
      <t>モト</t>
    </rPh>
    <phoneticPr fontId="23"/>
  </si>
  <si>
    <t>（単位：人、件、千円）</t>
  </si>
  <si>
    <t>1) 第１号
被保険者</t>
    <phoneticPr fontId="34"/>
  </si>
  <si>
    <t xml:space="preserve">3) 第３号
被保険者  </t>
    <phoneticPr fontId="34"/>
  </si>
  <si>
    <t>障害基礎年金</t>
    <phoneticPr fontId="23"/>
  </si>
  <si>
    <t>附則第28条該当</t>
    <phoneticPr fontId="23"/>
  </si>
  <si>
    <t>年度末現在
適用状況</t>
    <phoneticPr fontId="13"/>
  </si>
  <si>
    <t>新規
受給者数</t>
    <phoneticPr fontId="23"/>
  </si>
  <si>
    <t>遺族(補償)
一時金</t>
    <phoneticPr fontId="23"/>
  </si>
  <si>
    <t>介護(補償)
給付</t>
    <phoneticPr fontId="13"/>
  </si>
  <si>
    <t>二次健康
診断等給付</t>
    <rPh sb="0" eb="1">
      <t>ニ</t>
    </rPh>
    <rPh sb="1" eb="2">
      <t>ツギ</t>
    </rPh>
    <rPh sb="2" eb="3">
      <t>ケン</t>
    </rPh>
    <rPh sb="3" eb="4">
      <t>ヤスシ</t>
    </rPh>
    <phoneticPr fontId="14"/>
  </si>
  <si>
    <t xml:space="preserve">  (単位：件、万円)</t>
  </si>
  <si>
    <t>(単位：世帯、人、万円、件)</t>
  </si>
  <si>
    <t>療養諸費費用額負担区分</t>
    <phoneticPr fontId="23"/>
  </si>
  <si>
    <t>高額療養費</t>
    <rPh sb="3" eb="4">
      <t>ヨウ</t>
    </rPh>
    <phoneticPr fontId="23"/>
  </si>
  <si>
    <t>(単位：件、万円)</t>
  </si>
  <si>
    <t>30</t>
  </si>
  <si>
    <t>6 771</t>
  </si>
  <si>
    <t>5 546</t>
  </si>
  <si>
    <t>1 740</t>
  </si>
  <si>
    <t>停止中の世帯</t>
    <phoneticPr fontId="23"/>
  </si>
  <si>
    <t>月平均、保護率は年度平均</t>
  </si>
  <si>
    <t>13 786 236</t>
  </si>
  <si>
    <t>3 294 530</t>
  </si>
  <si>
    <t>1 450 855</t>
  </si>
  <si>
    <t>28 647</t>
  </si>
  <si>
    <t>454 311</t>
  </si>
  <si>
    <t>8 118 881</t>
  </si>
  <si>
    <t>17 961</t>
  </si>
  <si>
    <t>15 050</t>
  </si>
  <si>
    <t>2 001</t>
  </si>
  <si>
    <t>(注) 1)平成30年6月8日より進学準備給付金制度が創設され、新たに扶助費として計上することとなった。</t>
    <phoneticPr fontId="23"/>
  </si>
  <si>
    <t xml:space="preserve">     2)四捨五入の関係で総数と内訳が合わない場合がある。</t>
    <phoneticPr fontId="23"/>
  </si>
  <si>
    <t>被保護
世帯数</t>
    <phoneticPr fontId="23"/>
  </si>
  <si>
    <t>被保護
実人員</t>
    <phoneticPr fontId="23"/>
  </si>
  <si>
    <r>
      <t xml:space="preserve">保護率
</t>
    </r>
    <r>
      <rPr>
        <sz val="6"/>
        <rFont val="ＭＳ 明朝"/>
        <family val="1"/>
        <charset val="128"/>
      </rPr>
      <t>(人口千人につき)</t>
    </r>
    <phoneticPr fontId="23"/>
  </si>
  <si>
    <t>吉野ヶ里町</t>
    <rPh sb="0" eb="4">
      <t>ヨシノガリ</t>
    </rPh>
    <rPh sb="4" eb="5">
      <t>マチ</t>
    </rPh>
    <phoneticPr fontId="19"/>
  </si>
  <si>
    <t>みやき町</t>
    <rPh sb="3" eb="4">
      <t>チョウ</t>
    </rPh>
    <phoneticPr fontId="19"/>
  </si>
  <si>
    <t>小城市</t>
    <rPh sb="0" eb="2">
      <t>オギ</t>
    </rPh>
    <rPh sb="2" eb="3">
      <t>シ</t>
    </rPh>
    <phoneticPr fontId="19"/>
  </si>
  <si>
    <t>嬉野市</t>
    <rPh sb="0" eb="2">
      <t>ウレシノ</t>
    </rPh>
    <rPh sb="2" eb="3">
      <t>シ</t>
    </rPh>
    <phoneticPr fontId="19"/>
  </si>
  <si>
    <t>神埼市</t>
    <rPh sb="0" eb="2">
      <t>カンザキ</t>
    </rPh>
    <rPh sb="2" eb="3">
      <t>シ</t>
    </rPh>
    <phoneticPr fontId="19"/>
  </si>
  <si>
    <t>(単位：世帯、人、千円)</t>
  </si>
  <si>
    <t>吉野ヶ里町</t>
    <rPh sb="0" eb="4">
      <t>ヨシノガリ</t>
    </rPh>
    <rPh sb="4" eb="5">
      <t>チョウ</t>
    </rPh>
    <phoneticPr fontId="1"/>
  </si>
  <si>
    <t>上峰町</t>
    <rPh sb="0" eb="2">
      <t>カミミネ</t>
    </rPh>
    <rPh sb="2" eb="3">
      <t>チョウ</t>
    </rPh>
    <phoneticPr fontId="1"/>
  </si>
  <si>
    <t>みやき町</t>
    <rPh sb="3" eb="4">
      <t>チョウ</t>
    </rPh>
    <phoneticPr fontId="1"/>
  </si>
  <si>
    <t>小城市</t>
    <rPh sb="0" eb="2">
      <t>オギ</t>
    </rPh>
    <rPh sb="2" eb="3">
      <t>シ</t>
    </rPh>
    <phoneticPr fontId="1"/>
  </si>
  <si>
    <t>嬉野市</t>
    <rPh sb="0" eb="2">
      <t>ウレシノ</t>
    </rPh>
    <rPh sb="2" eb="3">
      <t>シ</t>
    </rPh>
    <phoneticPr fontId="1"/>
  </si>
  <si>
    <t>神埼市</t>
    <rPh sb="0" eb="2">
      <t>カンザキ</t>
    </rPh>
    <rPh sb="2" eb="3">
      <t>シ</t>
    </rPh>
    <phoneticPr fontId="1"/>
  </si>
  <si>
    <t>令和 元 年</t>
  </si>
  <si>
    <t>　 2</t>
  </si>
  <si>
    <t xml:space="preserve">   (単位:カ所、人)</t>
  </si>
  <si>
    <t>軽費老人ホーム</t>
    <phoneticPr fontId="23"/>
  </si>
  <si>
    <t>（単位：カ所、人）</t>
  </si>
  <si>
    <t>初 回
受給者数</t>
    <phoneticPr fontId="13"/>
  </si>
  <si>
    <t>支給総額</t>
    <phoneticPr fontId="23"/>
  </si>
  <si>
    <t>療養(補償)給付</t>
    <phoneticPr fontId="23"/>
  </si>
  <si>
    <t>休業(補償)給付</t>
    <phoneticPr fontId="23"/>
  </si>
  <si>
    <t>障害(補償)年金</t>
    <phoneticPr fontId="23"/>
  </si>
  <si>
    <t>遺族(補償)年金</t>
    <phoneticPr fontId="23"/>
  </si>
  <si>
    <t>傷病(補償)年金</t>
    <phoneticPr fontId="23"/>
  </si>
  <si>
    <t>傷病(補償)年金
の受給者に係る
療養補償給付</t>
    <phoneticPr fontId="23"/>
  </si>
  <si>
    <t>資料：県国民健康保険課「国民健康保険事業状況報告書」</t>
    <rPh sb="4" eb="6">
      <t>コクミン</t>
    </rPh>
    <rPh sb="6" eb="8">
      <t>ケンコウ</t>
    </rPh>
    <rPh sb="8" eb="10">
      <t>ホケン</t>
    </rPh>
    <rPh sb="10" eb="11">
      <t>カ</t>
    </rPh>
    <rPh sb="12" eb="14">
      <t>コクミン</t>
    </rPh>
    <rPh sb="14" eb="16">
      <t>ケンコウ</t>
    </rPh>
    <rPh sb="16" eb="18">
      <t>ホケン</t>
    </rPh>
    <rPh sb="18" eb="20">
      <t>ジギョウ</t>
    </rPh>
    <rPh sb="20" eb="22">
      <t>ジョウキョウ</t>
    </rPh>
    <rPh sb="22" eb="25">
      <t>ホウコクショ</t>
    </rPh>
    <phoneticPr fontId="27"/>
  </si>
  <si>
    <t xml:space="preserve">訪問看護 
ｽﾃｰｼｮﾝ   </t>
    <phoneticPr fontId="23"/>
  </si>
  <si>
    <t>その他</t>
    <phoneticPr fontId="23"/>
  </si>
  <si>
    <t>指定介護  
療 養 型 
医療施設</t>
    <rPh sb="0" eb="2">
      <t>シテイ</t>
    </rPh>
    <phoneticPr fontId="43"/>
  </si>
  <si>
    <t>令和 元 年度</t>
    <rPh sb="0" eb="1">
      <t>レイワ</t>
    </rPh>
    <rPh sb="2" eb="3">
      <t>モト</t>
    </rPh>
    <rPh sb="4" eb="5">
      <t>ネン</t>
    </rPh>
    <rPh sb="6" eb="7">
      <t>ド</t>
    </rPh>
    <phoneticPr fontId="23"/>
  </si>
  <si>
    <t>障害(補償)
一時金</t>
    <phoneticPr fontId="23"/>
  </si>
  <si>
    <t xml:space="preserve">     4)四捨五入により合計欄の値と内訳の合計が一致しない場合がある。</t>
    <phoneticPr fontId="23"/>
  </si>
  <si>
    <t>(注) 1)支給停止分を含む。</t>
    <rPh sb="1" eb="2">
      <t>チュウ</t>
    </rPh>
    <rPh sb="6" eb="8">
      <t>シキュウ</t>
    </rPh>
    <rPh sb="8" eb="10">
      <t>テイシ</t>
    </rPh>
    <rPh sb="10" eb="11">
      <t>ブン</t>
    </rPh>
    <rPh sb="12" eb="13">
      <t>フク</t>
    </rPh>
    <phoneticPr fontId="23"/>
  </si>
  <si>
    <t>各年度末現在</t>
    <phoneticPr fontId="40"/>
  </si>
  <si>
    <t>(注)支給停止分を含む。</t>
    <rPh sb="1" eb="2">
      <t>チュウ</t>
    </rPh>
    <rPh sb="3" eb="5">
      <t>シキュウ</t>
    </rPh>
    <rPh sb="5" eb="7">
      <t>テイシ</t>
    </rPh>
    <rPh sb="7" eb="8">
      <t>ブン</t>
    </rPh>
    <rPh sb="9" eb="10">
      <t>フク</t>
    </rPh>
    <phoneticPr fontId="23"/>
  </si>
  <si>
    <t>2)幼保連携型認定こども園</t>
    <rPh sb="2" eb="3">
      <t>ヨウ</t>
    </rPh>
    <rPh sb="3" eb="4">
      <t>ホ</t>
    </rPh>
    <rPh sb="4" eb="7">
      <t>レンケイガタ</t>
    </rPh>
    <rPh sb="7" eb="9">
      <t>ニンテイ</t>
    </rPh>
    <rPh sb="12" eb="13">
      <t>エン</t>
    </rPh>
    <phoneticPr fontId="23"/>
  </si>
  <si>
    <t>3)母 子 生 活 支 援 施 設</t>
    <phoneticPr fontId="23"/>
  </si>
  <si>
    <t>4)児　　 童　　 遊　　 園</t>
    <phoneticPr fontId="9"/>
  </si>
  <si>
    <t xml:space="preserve">     2)定員は利用定員数。職員数は当該時点では把握できないため未記載。</t>
    <rPh sb="16" eb="19">
      <t>ショクインスウ</t>
    </rPh>
    <rPh sb="20" eb="22">
      <t>トウガイ</t>
    </rPh>
    <rPh sb="22" eb="24">
      <t>ジテン</t>
    </rPh>
    <rPh sb="26" eb="28">
      <t>ハアク</t>
    </rPh>
    <rPh sb="34" eb="37">
      <t>ミキサイ</t>
    </rPh>
    <phoneticPr fontId="23"/>
  </si>
  <si>
    <t xml:space="preserve">     4)許可された施設のみ。</t>
    <phoneticPr fontId="23"/>
  </si>
  <si>
    <t>件数</t>
    <phoneticPr fontId="13"/>
  </si>
  <si>
    <t>高額療養費</t>
    <phoneticPr fontId="23"/>
  </si>
  <si>
    <t>法　定　給　付</t>
    <phoneticPr fontId="23"/>
  </si>
  <si>
    <t>(注)在籍者数は児童の居住市町毎に記載しているため、施設がない市町にも人数を計上している。</t>
    <rPh sb="3" eb="6">
      <t>ザイセキシャ</t>
    </rPh>
    <rPh sb="6" eb="7">
      <t>スウ</t>
    </rPh>
    <rPh sb="8" eb="10">
      <t>ジドウ</t>
    </rPh>
    <rPh sb="11" eb="13">
      <t>キョジュウ</t>
    </rPh>
    <rPh sb="13" eb="14">
      <t>シ</t>
    </rPh>
    <rPh sb="14" eb="15">
      <t>マチ</t>
    </rPh>
    <rPh sb="15" eb="16">
      <t>ゴト</t>
    </rPh>
    <rPh sb="17" eb="19">
      <t>キサイ</t>
    </rPh>
    <rPh sb="26" eb="28">
      <t>シセツ</t>
    </rPh>
    <rPh sb="31" eb="32">
      <t>シ</t>
    </rPh>
    <rPh sb="32" eb="33">
      <t>マチ</t>
    </rPh>
    <rPh sb="35" eb="37">
      <t>ニンズウ</t>
    </rPh>
    <rPh sb="38" eb="40">
      <t>ケイジョウ</t>
    </rPh>
    <phoneticPr fontId="23"/>
  </si>
  <si>
    <t>20-12　母子福祉資金・父子福祉資金・寡婦福祉資金の資金別貸付状況</t>
    <rPh sb="6" eb="8">
      <t>ボシ</t>
    </rPh>
    <rPh sb="8" eb="10">
      <t>フクシ</t>
    </rPh>
    <rPh sb="10" eb="12">
      <t>シキン</t>
    </rPh>
    <rPh sb="13" eb="15">
      <t>フシ</t>
    </rPh>
    <rPh sb="15" eb="17">
      <t>フクシ</t>
    </rPh>
    <rPh sb="17" eb="19">
      <t>シキン</t>
    </rPh>
    <rPh sb="20" eb="22">
      <t>カフ</t>
    </rPh>
    <rPh sb="22" eb="24">
      <t>フクシ</t>
    </rPh>
    <rPh sb="24" eb="26">
      <t>シキン</t>
    </rPh>
    <rPh sb="27" eb="29">
      <t>シキン</t>
    </rPh>
    <rPh sb="29" eb="30">
      <t>ベツ</t>
    </rPh>
    <rPh sb="30" eb="32">
      <t>カシツケ</t>
    </rPh>
    <rPh sb="32" eb="34">
      <t>ジョウキョウ</t>
    </rPh>
    <phoneticPr fontId="23"/>
  </si>
  <si>
    <t>(2)扶助別被保護世帯数・人員・保護率</t>
    <rPh sb="3" eb="5">
      <t>フジョ</t>
    </rPh>
    <rPh sb="5" eb="6">
      <t>ベツ</t>
    </rPh>
    <rPh sb="6" eb="7">
      <t>ヒ</t>
    </rPh>
    <rPh sb="7" eb="9">
      <t>ホゴ</t>
    </rPh>
    <rPh sb="9" eb="11">
      <t>セタイ</t>
    </rPh>
    <rPh sb="11" eb="12">
      <t>スウ</t>
    </rPh>
    <rPh sb="13" eb="15">
      <t>ジンイン</t>
    </rPh>
    <rPh sb="16" eb="18">
      <t>ホゴ</t>
    </rPh>
    <rPh sb="18" eb="19">
      <t>リツ</t>
    </rPh>
    <phoneticPr fontId="23"/>
  </si>
  <si>
    <t>(3)扶助別保護費支出額</t>
    <rPh sb="3" eb="5">
      <t>フジョ</t>
    </rPh>
    <rPh sb="5" eb="6">
      <t>ベツ</t>
    </rPh>
    <rPh sb="6" eb="8">
      <t>ホゴ</t>
    </rPh>
    <rPh sb="8" eb="9">
      <t>ヒ</t>
    </rPh>
    <rPh sb="9" eb="11">
      <t>シシュツ</t>
    </rPh>
    <rPh sb="11" eb="12">
      <t>ガク</t>
    </rPh>
    <phoneticPr fontId="23"/>
  </si>
  <si>
    <t>(4)市町別概況</t>
    <rPh sb="3" eb="4">
      <t>シ</t>
    </rPh>
    <rPh sb="4" eb="5">
      <t>マチ</t>
    </rPh>
    <rPh sb="5" eb="6">
      <t>ベツ</t>
    </rPh>
    <rPh sb="6" eb="8">
      <t>ガイキョウ</t>
    </rPh>
    <phoneticPr fontId="23"/>
  </si>
  <si>
    <t>年 度</t>
    <phoneticPr fontId="23"/>
  </si>
  <si>
    <t>年 度</t>
    <rPh sb="0" eb="1">
      <t>ネン</t>
    </rPh>
    <rPh sb="2" eb="3">
      <t>ド</t>
    </rPh>
    <phoneticPr fontId="13"/>
  </si>
  <si>
    <t>年　度</t>
    <phoneticPr fontId="16"/>
  </si>
  <si>
    <t>扶 助 区 分</t>
    <phoneticPr fontId="23"/>
  </si>
  <si>
    <t>扶 助 区 分</t>
    <phoneticPr fontId="23"/>
  </si>
  <si>
    <t>総 額</t>
    <phoneticPr fontId="16"/>
  </si>
  <si>
    <t>保護施設事務費</t>
    <phoneticPr fontId="16"/>
  </si>
  <si>
    <t>令和</t>
    <rPh sb="0" eb="2">
      <t>レイワ</t>
    </rPh>
    <phoneticPr fontId="23"/>
  </si>
  <si>
    <t>元年度</t>
    <rPh sb="0" eb="3">
      <t>ガンネンド</t>
    </rPh>
    <phoneticPr fontId="23"/>
  </si>
  <si>
    <t>3</t>
  </si>
  <si>
    <t xml:space="preserve">     3)母子生活支援施設は世帯数、それ以外は人数。</t>
    <rPh sb="7" eb="9">
      <t>ボシ</t>
    </rPh>
    <rPh sb="9" eb="11">
      <t>セイカツ</t>
    </rPh>
    <rPh sb="11" eb="13">
      <t>シエン</t>
    </rPh>
    <rPh sb="13" eb="15">
      <t>シセツ</t>
    </rPh>
    <rPh sb="16" eb="19">
      <t>セタイスウ</t>
    </rPh>
    <rPh sb="22" eb="24">
      <t>イガイ</t>
    </rPh>
    <rPh sb="25" eb="27">
      <t>ニンズウ</t>
    </rPh>
    <phoneticPr fontId="25"/>
  </si>
  <si>
    <t>令和 元 年度</t>
  </si>
  <si>
    <t>(注) 手帳交付台帳登載数は各年度末現在。</t>
    <rPh sb="1" eb="2">
      <t>チュウ</t>
    </rPh>
    <rPh sb="4" eb="6">
      <t>テチョウ</t>
    </rPh>
    <rPh sb="6" eb="8">
      <t>コウフ</t>
    </rPh>
    <rPh sb="8" eb="10">
      <t>ダイチョウ</t>
    </rPh>
    <rPh sb="10" eb="12">
      <t>トウサイ</t>
    </rPh>
    <rPh sb="12" eb="13">
      <t>スウ</t>
    </rPh>
    <rPh sb="14" eb="18">
      <t>カクネンドマツ</t>
    </rPh>
    <rPh sb="18" eb="20">
      <t>ゲンザイ</t>
    </rPh>
    <phoneticPr fontId="23"/>
  </si>
  <si>
    <t>令和 2 年度</t>
    <rPh sb="0" eb="1">
      <t>レイ</t>
    </rPh>
    <rPh sb="1" eb="2">
      <t>ワ</t>
    </rPh>
    <phoneticPr fontId="23"/>
  </si>
  <si>
    <t>7 049</t>
  </si>
  <si>
    <t>資料:県人権・同和対策課、社会福祉課、長寿社会課、障害福祉課、こども未来課、こども家庭課</t>
    <rPh sb="13" eb="15">
      <t>シャカイ</t>
    </rPh>
    <phoneticPr fontId="25"/>
  </si>
  <si>
    <t>資料：県社会福祉課</t>
    <rPh sb="0" eb="2">
      <t>シリョウ</t>
    </rPh>
    <rPh sb="3" eb="4">
      <t>ケン</t>
    </rPh>
    <rPh sb="4" eb="6">
      <t>シャカイ</t>
    </rPh>
    <rPh sb="6" eb="9">
      <t>フクシカ</t>
    </rPh>
    <phoneticPr fontId="23"/>
  </si>
  <si>
    <t>資料：県社会福祉課</t>
    <rPh sb="4" eb="6">
      <t>シャカイ</t>
    </rPh>
    <phoneticPr fontId="13"/>
  </si>
  <si>
    <t>年  度</t>
    <phoneticPr fontId="13"/>
  </si>
  <si>
    <t>法　　定　　給　　付</t>
    <phoneticPr fontId="23"/>
  </si>
  <si>
    <t>被　　保　　険　　者　　分</t>
    <phoneticPr fontId="23"/>
  </si>
  <si>
    <t>療養費</t>
    <phoneticPr fontId="13"/>
  </si>
  <si>
    <t>看護費</t>
    <phoneticPr fontId="13"/>
  </si>
  <si>
    <t>移送費</t>
  </si>
  <si>
    <t>埋葬料</t>
  </si>
  <si>
    <t>法        定        給        付</t>
  </si>
  <si>
    <t>被        保        険        者        分</t>
  </si>
  <si>
    <t>年  度</t>
  </si>
  <si>
    <t>法　　　定　　　給　　　付</t>
    <phoneticPr fontId="23"/>
  </si>
  <si>
    <t>療養費</t>
  </si>
  <si>
    <t>家族出産育児
一   時   金</t>
    <rPh sb="0" eb="2">
      <t>カゾク</t>
    </rPh>
    <phoneticPr fontId="13"/>
  </si>
  <si>
    <t xml:space="preserve">高額介護合算
療   養   費 </t>
    <rPh sb="2" eb="3">
      <t>スケ</t>
    </rPh>
    <rPh sb="3" eb="4">
      <t>マモル</t>
    </rPh>
    <phoneticPr fontId="13"/>
  </si>
  <si>
    <t>診　　療　　費</t>
    <rPh sb="0" eb="1">
      <t>ミ</t>
    </rPh>
    <rPh sb="3" eb="4">
      <t>リョウ</t>
    </rPh>
    <rPh sb="6" eb="7">
      <t>ヒ</t>
    </rPh>
    <phoneticPr fontId="13"/>
  </si>
  <si>
    <t>薬　　剤　　支　　給</t>
    <rPh sb="0" eb="1">
      <t>クスリ</t>
    </rPh>
    <rPh sb="3" eb="4">
      <t>ザイ</t>
    </rPh>
    <rPh sb="6" eb="7">
      <t>シ</t>
    </rPh>
    <rPh sb="9" eb="10">
      <t>キュウ</t>
    </rPh>
    <phoneticPr fontId="13"/>
  </si>
  <si>
    <t>診療費</t>
    <rPh sb="0" eb="3">
      <t>シンリョウヒ</t>
    </rPh>
    <phoneticPr fontId="13"/>
  </si>
  <si>
    <t>件　　数</t>
    <phoneticPr fontId="23"/>
  </si>
  <si>
    <t>金　　額</t>
    <phoneticPr fontId="23"/>
  </si>
  <si>
    <t>法        定        給        付</t>
    <phoneticPr fontId="23"/>
  </si>
  <si>
    <t>平均賃金
日    額</t>
    <phoneticPr fontId="13"/>
  </si>
  <si>
    <t>合　　計</t>
    <phoneticPr fontId="13"/>
  </si>
  <si>
    <t>被　　保　　険　　者　　分</t>
    <phoneticPr fontId="13"/>
  </si>
  <si>
    <t>被　　扶　　養　　者　　分</t>
    <phoneticPr fontId="13"/>
  </si>
  <si>
    <r>
      <t xml:space="preserve">入  院  時
食事療養費
</t>
    </r>
    <r>
      <rPr>
        <sz val="7"/>
        <rFont val="ＭＳ 明朝"/>
        <family val="1"/>
        <charset val="128"/>
      </rPr>
      <t>(差額支給除く)</t>
    </r>
    <phoneticPr fontId="13"/>
  </si>
  <si>
    <t>看護費</t>
  </si>
  <si>
    <t>出産育児  一 時 金</t>
    <phoneticPr fontId="13"/>
  </si>
  <si>
    <r>
      <t xml:space="preserve">入  院  時
食事療養費
</t>
    </r>
    <r>
      <rPr>
        <sz val="6"/>
        <rFont val="ＭＳ 明朝"/>
        <family val="1"/>
        <charset val="128"/>
      </rPr>
      <t>（差額支給除く）</t>
    </r>
    <phoneticPr fontId="13"/>
  </si>
  <si>
    <t>失　　　業　　　保　　　険</t>
    <phoneticPr fontId="13"/>
  </si>
  <si>
    <t>総　　数</t>
    <phoneticPr fontId="23"/>
  </si>
  <si>
    <t>保険給付</t>
  </si>
  <si>
    <t>総数</t>
    <phoneticPr fontId="23"/>
  </si>
  <si>
    <t>一　　般　　求　　職　　者　　給　　付　　の　　状　　況</t>
    <phoneticPr fontId="14"/>
  </si>
  <si>
    <r>
      <rPr>
        <sz val="8"/>
        <rFont val="ＭＳ 明朝"/>
        <family val="1"/>
        <charset val="128"/>
      </rPr>
      <t xml:space="preserve"> 1)</t>
    </r>
    <r>
      <rPr>
        <sz val="9"/>
        <rFont val="ＭＳ 明朝"/>
        <family val="1"/>
        <charset val="128"/>
      </rPr>
      <t xml:space="preserve">受給者
 実人員 </t>
    </r>
    <phoneticPr fontId="13"/>
  </si>
  <si>
    <t>事業所数</t>
    <phoneticPr fontId="23"/>
  </si>
  <si>
    <t>保　　険　　給　　付　　状　　況</t>
    <phoneticPr fontId="14"/>
  </si>
  <si>
    <t>葬祭料</t>
    <rPh sb="2" eb="3">
      <t>リョウ</t>
    </rPh>
    <phoneticPr fontId="13"/>
  </si>
  <si>
    <t>年度
市町</t>
    <phoneticPr fontId="13"/>
  </si>
  <si>
    <t>年間平均
世 帯 数</t>
    <phoneticPr fontId="13"/>
  </si>
  <si>
    <t>収　　　入</t>
    <phoneticPr fontId="23"/>
  </si>
  <si>
    <t>合　　計</t>
    <phoneticPr fontId="23"/>
  </si>
  <si>
    <t>支　　　出</t>
    <phoneticPr fontId="13"/>
  </si>
  <si>
    <t>療　　養　　諸　　費</t>
    <phoneticPr fontId="13"/>
  </si>
  <si>
    <t>費　用　額</t>
    <phoneticPr fontId="23"/>
  </si>
  <si>
    <r>
      <rPr>
        <sz val="8"/>
        <rFont val="ＭＳ 明朝"/>
        <family val="1"/>
        <charset val="128"/>
      </rPr>
      <t xml:space="preserve">1) </t>
    </r>
    <r>
      <rPr>
        <sz val="8.5"/>
        <rFont val="ＭＳ 明朝"/>
        <family val="1"/>
        <charset val="128"/>
      </rPr>
      <t xml:space="preserve">療　養　の　給　付 </t>
    </r>
    <phoneticPr fontId="23"/>
  </si>
  <si>
    <r>
      <rPr>
        <sz val="8"/>
        <rFont val="ＭＳ 明朝"/>
        <family val="1"/>
        <charset val="128"/>
      </rPr>
      <t xml:space="preserve">2) </t>
    </r>
    <r>
      <rPr>
        <sz val="8.5"/>
        <rFont val="ＭＳ 明朝"/>
        <family val="1"/>
        <charset val="128"/>
      </rPr>
      <t xml:space="preserve">療    養    費 </t>
    </r>
    <phoneticPr fontId="13"/>
  </si>
  <si>
    <t>年度
市町</t>
    <rPh sb="3" eb="4">
      <t>マチ</t>
    </rPh>
    <phoneticPr fontId="13"/>
  </si>
  <si>
    <t>費用額</t>
  </si>
  <si>
    <t>そ　　の　　他　　の　　保　　険　　給　　付</t>
    <phoneticPr fontId="23"/>
  </si>
  <si>
    <t>療養諸費</t>
  </si>
  <si>
    <t>療　　養　　費</t>
    <phoneticPr fontId="19"/>
  </si>
  <si>
    <t>療　養　諸　費　費　用　額　負　担　区　分</t>
    <phoneticPr fontId="23"/>
  </si>
  <si>
    <t>高　　額　　療　　養　　費</t>
    <phoneticPr fontId="23"/>
  </si>
  <si>
    <t>高　額　介　護　合　算　療　養　費</t>
    <rPh sb="4" eb="5">
      <t>スケ</t>
    </rPh>
    <rPh sb="6" eb="7">
      <t>マモル</t>
    </rPh>
    <rPh sb="8" eb="9">
      <t>ゴウ</t>
    </rPh>
    <rPh sb="10" eb="11">
      <t>サン</t>
    </rPh>
    <rPh sb="12" eb="13">
      <t>リョウ</t>
    </rPh>
    <rPh sb="14" eb="15">
      <t>ヨウ</t>
    </rPh>
    <rPh sb="16" eb="17">
      <t>ヒ</t>
    </rPh>
    <phoneticPr fontId="19"/>
  </si>
  <si>
    <t>年度
市町</t>
    <rPh sb="3" eb="4">
      <t>シ</t>
    </rPh>
    <rPh sb="4" eb="5">
      <t>マチ</t>
    </rPh>
    <phoneticPr fontId="13"/>
  </si>
  <si>
    <t>年度
市町</t>
    <phoneticPr fontId="12"/>
  </si>
  <si>
    <t>被　　　保　　　険　　　者</t>
    <phoneticPr fontId="23"/>
  </si>
  <si>
    <t>合　　　計</t>
    <phoneticPr fontId="23"/>
  </si>
  <si>
    <t>年度
市町</t>
    <phoneticPr fontId="14"/>
  </si>
  <si>
    <t>寡　　婦　　年　　金</t>
    <phoneticPr fontId="23"/>
  </si>
  <si>
    <t>合　　　 計</t>
    <phoneticPr fontId="23"/>
  </si>
  <si>
    <t>老　齢　基　礎　年　金</t>
    <phoneticPr fontId="23"/>
  </si>
  <si>
    <t>障　　害　　基　　礎　　年　　金</t>
    <phoneticPr fontId="23"/>
  </si>
  <si>
    <t>年度
市町</t>
    <phoneticPr fontId="40"/>
  </si>
  <si>
    <t>年度
市町</t>
    <phoneticPr fontId="15"/>
  </si>
  <si>
    <t>遺　　族　　基　　礎　　年　　金</t>
    <phoneticPr fontId="23"/>
  </si>
  <si>
    <t>老 齢 福 祉 年 金</t>
  </si>
  <si>
    <t>年　　　次</t>
    <phoneticPr fontId="23"/>
  </si>
  <si>
    <t>施　設　名</t>
    <phoneticPr fontId="23"/>
  </si>
  <si>
    <t>施　　設　　数</t>
    <phoneticPr fontId="9"/>
  </si>
  <si>
    <t>定　　　員</t>
    <phoneticPr fontId="9"/>
  </si>
  <si>
    <t>利　用　現　在　員</t>
    <phoneticPr fontId="9"/>
  </si>
  <si>
    <t>職　員　数　(専　任)</t>
    <phoneticPr fontId="9"/>
  </si>
  <si>
    <t>公立</t>
  </si>
  <si>
    <t>私立</t>
  </si>
  <si>
    <t>年次
市町</t>
    <phoneticPr fontId="23"/>
  </si>
  <si>
    <t>合計</t>
    <phoneticPr fontId="23"/>
  </si>
  <si>
    <t>老　　人　　福　　祉　　施　　設</t>
    <phoneticPr fontId="23"/>
  </si>
  <si>
    <t>そ　の　他　の　施　設　</t>
    <phoneticPr fontId="23"/>
  </si>
  <si>
    <t>介　　護　　保　　険　　施　　設</t>
    <phoneticPr fontId="23"/>
  </si>
  <si>
    <t>指　定　居　宅　サ　ー　ビ　ス　事　業　者</t>
    <phoneticPr fontId="23"/>
  </si>
  <si>
    <t>小計</t>
    <phoneticPr fontId="23"/>
  </si>
  <si>
    <t>小計</t>
  </si>
  <si>
    <t>有料老人
ホ ー ム</t>
  </si>
  <si>
    <t>老 人 憩
い の 家</t>
  </si>
  <si>
    <t>現員</t>
  </si>
  <si>
    <t>定員</t>
    <rPh sb="0" eb="1">
      <t>テイ</t>
    </rPh>
    <phoneticPr fontId="43"/>
  </si>
  <si>
    <t>年次
市町</t>
    <rPh sb="0" eb="1">
      <t>ネン</t>
    </rPh>
    <rPh sb="1" eb="2">
      <t>ジ</t>
    </rPh>
    <rPh sb="3" eb="5">
      <t>シチョウ</t>
    </rPh>
    <phoneticPr fontId="15"/>
  </si>
  <si>
    <t>保育所数</t>
  </si>
  <si>
    <t>公営</t>
  </si>
  <si>
    <t>私営</t>
  </si>
  <si>
    <t>定　員</t>
  </si>
  <si>
    <t>市町</t>
    <phoneticPr fontId="23"/>
  </si>
  <si>
    <t>三養基郡</t>
    <phoneticPr fontId="9"/>
  </si>
  <si>
    <t>東松浦郡</t>
    <phoneticPr fontId="9"/>
  </si>
  <si>
    <t>定　員</t>
    <phoneticPr fontId="23"/>
  </si>
  <si>
    <t>新    規                                                                                                                                交付数</t>
  </si>
  <si>
    <t>　手　帳　交　付　台　帳　登　載　数</t>
    <phoneticPr fontId="23"/>
  </si>
  <si>
    <t>視覚障害</t>
  </si>
  <si>
    <t>聴覚・平衡</t>
  </si>
  <si>
    <t>音声・言語・</t>
  </si>
  <si>
    <t>機 能 障 害</t>
  </si>
  <si>
    <t>そしゃく機能障害</t>
  </si>
  <si>
    <t>資金</t>
  </si>
  <si>
    <t>傷     病・　障害者世帯</t>
  </si>
  <si>
    <t>再　　　掲</t>
    <phoneticPr fontId="23"/>
  </si>
  <si>
    <t>年度</t>
    <phoneticPr fontId="16"/>
  </si>
  <si>
    <t>実　　　数</t>
    <phoneticPr fontId="16"/>
  </si>
  <si>
    <t>世帯数</t>
  </si>
  <si>
    <t>扶　　助　　区　　分　　別　　人　　員</t>
    <phoneticPr fontId="23"/>
  </si>
  <si>
    <t>生活</t>
  </si>
  <si>
    <t>教育</t>
  </si>
  <si>
    <t>介護</t>
    <rPh sb="0" eb="2">
      <t>カイゴ</t>
    </rPh>
    <phoneticPr fontId="13"/>
  </si>
  <si>
    <t>医療</t>
  </si>
  <si>
    <t>出産</t>
  </si>
  <si>
    <t>生業</t>
  </si>
  <si>
    <t>葬祭</t>
  </si>
  <si>
    <t xml:space="preserve">年度
市町 </t>
    <phoneticPr fontId="16"/>
  </si>
  <si>
    <t>市町</t>
    <phoneticPr fontId="13"/>
  </si>
  <si>
    <t xml:space="preserve">   2</t>
  </si>
  <si>
    <t xml:space="preserve"> 2</t>
  </si>
  <si>
    <t xml:space="preserve"> 3</t>
  </si>
  <si>
    <t>-</t>
    <phoneticPr fontId="23"/>
  </si>
  <si>
    <t>1</t>
    <phoneticPr fontId="23"/>
  </si>
  <si>
    <t>(注)高額介護合算療養費は、世帯合算の数値である。</t>
    <rPh sb="1" eb="2">
      <t>チュウ</t>
    </rPh>
    <rPh sb="3" eb="9">
      <t>コウガクカイゴガッサン</t>
    </rPh>
    <rPh sb="9" eb="12">
      <t>リョウヨウヒ</t>
    </rPh>
    <rPh sb="14" eb="18">
      <t>セタイガッサン</t>
    </rPh>
    <rPh sb="19" eb="21">
      <t>スウチ</t>
    </rPh>
    <phoneticPr fontId="23"/>
  </si>
  <si>
    <t>-</t>
    <phoneticPr fontId="13"/>
  </si>
  <si>
    <t>…</t>
    <phoneticPr fontId="23"/>
  </si>
  <si>
    <t xml:space="preserve"> 3</t>
    <phoneticPr fontId="23"/>
  </si>
  <si>
    <t>１）通算老齢年金
（旧法）</t>
    <rPh sb="10" eb="12">
      <t>キュウホウ</t>
    </rPh>
    <phoneticPr fontId="23"/>
  </si>
  <si>
    <t>老齢年金（旧法）</t>
    <rPh sb="5" eb="7">
      <t>キュウホウ</t>
    </rPh>
    <phoneticPr fontId="13"/>
  </si>
  <si>
    <t>令和元年度</t>
    <rPh sb="0" eb="1">
      <t>レイワ</t>
    </rPh>
    <rPh sb="4" eb="5">
      <t>ド</t>
    </rPh>
    <phoneticPr fontId="8"/>
  </si>
  <si>
    <t>元年度</t>
    <rPh sb="0" eb="2">
      <t>ガンネンド</t>
    </rPh>
    <phoneticPr fontId="8"/>
  </si>
  <si>
    <t>令和元年度</t>
    <rPh sb="0" eb="3">
      <t>レイワガン</t>
    </rPh>
    <rPh sb="3" eb="5">
      <t>ネンド</t>
    </rPh>
    <phoneticPr fontId="8"/>
  </si>
  <si>
    <t>2</t>
  </si>
  <si>
    <t>令和 元 年度</t>
    <rPh sb="0" eb="1">
      <t>レイワ</t>
    </rPh>
    <rPh sb="2" eb="3">
      <t>モト</t>
    </rPh>
    <rPh sb="4" eb="6">
      <t>ネンド</t>
    </rPh>
    <phoneticPr fontId="4"/>
  </si>
  <si>
    <t>令和元年度</t>
    <rPh sb="0" eb="2">
      <t>レイワ</t>
    </rPh>
    <rPh sb="2" eb="3">
      <t>モト</t>
    </rPh>
    <rPh sb="3" eb="5">
      <t>ネンド</t>
    </rPh>
    <phoneticPr fontId="4"/>
  </si>
  <si>
    <t>　   2</t>
  </si>
  <si>
    <t>　   3</t>
  </si>
  <si>
    <t>　　 2</t>
  </si>
  <si>
    <t>障害年金（旧法）</t>
    <rPh sb="0" eb="2">
      <t>ショウガイ</t>
    </rPh>
    <rPh sb="5" eb="7">
      <t>キュウホウ</t>
    </rPh>
    <phoneticPr fontId="13"/>
  </si>
  <si>
    <t>障害厚生年金</t>
    <rPh sb="0" eb="2">
      <t>ショウガイ</t>
    </rPh>
    <phoneticPr fontId="13"/>
  </si>
  <si>
    <t>遺族年金（旧法）</t>
    <rPh sb="0" eb="4">
      <t>イゾクネンキン</t>
    </rPh>
    <rPh sb="5" eb="7">
      <t>キュウホウ</t>
    </rPh>
    <phoneticPr fontId="13"/>
  </si>
  <si>
    <t>遺族厚生年金</t>
    <rPh sb="0" eb="6">
      <t>イゾクコウセイネンキン</t>
    </rPh>
    <phoneticPr fontId="13"/>
  </si>
  <si>
    <t>通算遺族年金
（旧法）</t>
    <rPh sb="0" eb="2">
      <t>ツウサン</t>
    </rPh>
    <rPh sb="2" eb="4">
      <t>イゾク</t>
    </rPh>
    <rPh sb="4" eb="6">
      <t>ネンキン</t>
    </rPh>
    <rPh sb="8" eb="9">
      <t>キュウ</t>
    </rPh>
    <rPh sb="9" eb="10">
      <t>ホウ</t>
    </rPh>
    <phoneticPr fontId="13"/>
  </si>
  <si>
    <t>保険給付</t>
    <rPh sb="0" eb="4">
      <t>ホケンキュウフ</t>
    </rPh>
    <phoneticPr fontId="23"/>
  </si>
  <si>
    <t>年　　　　　　　金　　　　　　　給　　　　　　　付 　　　　　　（　　　　　旧　　　　　法　　　　　）</t>
    <rPh sb="38" eb="39">
      <t>キュウ</t>
    </rPh>
    <rPh sb="44" eb="45">
      <t>ホウ</t>
    </rPh>
    <phoneticPr fontId="23"/>
  </si>
  <si>
    <t>老齢年金</t>
    <rPh sb="0" eb="4">
      <t>ロウレイネンキン</t>
    </rPh>
    <phoneticPr fontId="23"/>
  </si>
  <si>
    <t>通算老齢年金</t>
    <rPh sb="0" eb="6">
      <t>ツウサンロウレイネンキン</t>
    </rPh>
    <phoneticPr fontId="23"/>
  </si>
  <si>
    <t>遺族年金</t>
    <rPh sb="0" eb="4">
      <t>イゾクネンキン</t>
    </rPh>
    <phoneticPr fontId="23"/>
  </si>
  <si>
    <t>通算遺族年金</t>
    <rPh sb="0" eb="6">
      <t>ツウサンイゾクネンキン</t>
    </rPh>
    <phoneticPr fontId="23"/>
  </si>
  <si>
    <t>老 齢 年 金 （ 旧 法 ）</t>
    <rPh sb="4" eb="5">
      <t>ネン</t>
    </rPh>
    <rPh sb="6" eb="7">
      <t>カネ</t>
    </rPh>
    <rPh sb="10" eb="11">
      <t>キュウ</t>
    </rPh>
    <rPh sb="12" eb="13">
      <t>ホウ</t>
    </rPh>
    <phoneticPr fontId="23"/>
  </si>
  <si>
    <t>5 年 年 金 （ 旧 法 ）</t>
    <rPh sb="10" eb="11">
      <t>キュウ</t>
    </rPh>
    <rPh sb="12" eb="13">
      <t>ホウ</t>
    </rPh>
    <phoneticPr fontId="23"/>
  </si>
  <si>
    <t>障 害 年 金 （ 旧 法 ）</t>
    <rPh sb="10" eb="11">
      <t>キュウ</t>
    </rPh>
    <rPh sb="12" eb="13">
      <t>ホウ</t>
    </rPh>
    <phoneticPr fontId="23"/>
  </si>
  <si>
    <t>通 算 老 齢 年 金（旧 法）</t>
    <rPh sb="12" eb="13">
      <t>キュウ</t>
    </rPh>
    <rPh sb="14" eb="15">
      <t>ホウ</t>
    </rPh>
    <phoneticPr fontId="23"/>
  </si>
  <si>
    <t>-</t>
    <phoneticPr fontId="23"/>
  </si>
  <si>
    <t>…</t>
    <phoneticPr fontId="23"/>
  </si>
  <si>
    <t xml:space="preserve">   3</t>
  </si>
  <si>
    <t xml:space="preserve">   4</t>
    <phoneticPr fontId="23"/>
  </si>
  <si>
    <t>　 3</t>
  </si>
  <si>
    <t>令和 3 年度</t>
    <rPh sb="0" eb="1">
      <t>レイ</t>
    </rPh>
    <rPh sb="1" eb="2">
      <t>ワ</t>
    </rPh>
    <phoneticPr fontId="23"/>
  </si>
  <si>
    <t>7 844</t>
  </si>
  <si>
    <t>令和元年</t>
    <rPh sb="0" eb="1">
      <t>レイワ</t>
    </rPh>
    <rPh sb="1" eb="2">
      <t>モト</t>
    </rPh>
    <rPh sb="2" eb="3">
      <t>ネン</t>
    </rPh>
    <phoneticPr fontId="9"/>
  </si>
  <si>
    <t xml:space="preserve">     2</t>
  </si>
  <si>
    <t xml:space="preserve">     3</t>
  </si>
  <si>
    <t xml:space="preserve">     4</t>
  </si>
  <si>
    <t xml:space="preserve"> 　3</t>
  </si>
  <si>
    <t>視覚障害者情報・交流センター</t>
    <rPh sb="0" eb="2">
      <t>シカク</t>
    </rPh>
    <rPh sb="2" eb="5">
      <t>ショウガイシャ</t>
    </rPh>
    <rPh sb="5" eb="7">
      <t>ジョウホウ</t>
    </rPh>
    <rPh sb="8" eb="10">
      <t>コウリュウ</t>
    </rPh>
    <phoneticPr fontId="5"/>
  </si>
  <si>
    <t>(注)平成30年4月1日から介護医療院が創設された。</t>
    <rPh sb="1" eb="2">
      <t>チュウ</t>
    </rPh>
    <rPh sb="3" eb="5">
      <t>ヘイセイ</t>
    </rPh>
    <rPh sb="7" eb="8">
      <t>ネン</t>
    </rPh>
    <rPh sb="9" eb="10">
      <t>ガツ</t>
    </rPh>
    <rPh sb="11" eb="12">
      <t>ニチ</t>
    </rPh>
    <rPh sb="14" eb="16">
      <t>カイゴ</t>
    </rPh>
    <rPh sb="16" eb="19">
      <t>イリョウイン</t>
    </rPh>
    <rPh sb="20" eb="22">
      <t>ソウセツ</t>
    </rPh>
    <phoneticPr fontId="23"/>
  </si>
  <si>
    <t>(単位：カ所、人)</t>
    <phoneticPr fontId="23"/>
  </si>
  <si>
    <t>うち法第30条、第30条の２、第30条の３該当</t>
    <phoneticPr fontId="23"/>
  </si>
  <si>
    <t>在籍者数</t>
    <phoneticPr fontId="23"/>
  </si>
  <si>
    <r>
      <t>保   　　険　</t>
    </r>
    <r>
      <rPr>
        <sz val="14"/>
        <rFont val="ＭＳ 明朝"/>
        <family val="1"/>
        <charset val="128"/>
      </rPr>
      <t>(平成30～令和4年度)</t>
    </r>
    <rPh sb="14" eb="16">
      <t>レイワ</t>
    </rPh>
    <rPh sb="17" eb="18">
      <t>ネン</t>
    </rPh>
    <phoneticPr fontId="13"/>
  </si>
  <si>
    <t xml:space="preserve">  30年度</t>
    <rPh sb="4" eb="6">
      <t>ネンド</t>
    </rPh>
    <phoneticPr fontId="13"/>
  </si>
  <si>
    <t xml:space="preserve">   4</t>
  </si>
  <si>
    <t>30年度</t>
    <rPh sb="2" eb="4">
      <t>ネンド</t>
    </rPh>
    <phoneticPr fontId="13"/>
  </si>
  <si>
    <t xml:space="preserve"> 4</t>
  </si>
  <si>
    <t>1</t>
  </si>
  <si>
    <t>41</t>
  </si>
  <si>
    <t>91</t>
  </si>
  <si>
    <t>15</t>
    <phoneticPr fontId="23"/>
  </si>
  <si>
    <t>0</t>
    <phoneticPr fontId="23"/>
  </si>
  <si>
    <t>△ 7</t>
    <phoneticPr fontId="13"/>
  </si>
  <si>
    <t>△ 4</t>
    <phoneticPr fontId="13"/>
  </si>
  <si>
    <t>△ 3</t>
    <phoneticPr fontId="13"/>
  </si>
  <si>
    <t>-</t>
    <phoneticPr fontId="13"/>
  </si>
  <si>
    <r>
      <t xml:space="preserve">  保   　　険　</t>
    </r>
    <r>
      <rPr>
        <sz val="12"/>
        <rFont val="ＭＳ 明朝"/>
        <family val="1"/>
        <charset val="128"/>
      </rPr>
      <t>(平成30～令和4年度)</t>
    </r>
    <rPh sb="16" eb="18">
      <t>レイワ</t>
    </rPh>
    <phoneticPr fontId="13"/>
  </si>
  <si>
    <t>資料：厚生労働省HP</t>
    <rPh sb="3" eb="8">
      <t>コウセイロウドウショウ</t>
    </rPh>
    <phoneticPr fontId="13"/>
  </si>
  <si>
    <t>…</t>
    <phoneticPr fontId="23"/>
  </si>
  <si>
    <r>
      <t xml:space="preserve">  金     保      険　</t>
    </r>
    <r>
      <rPr>
        <sz val="12"/>
        <rFont val="ＭＳ 明朝"/>
        <family val="1"/>
        <charset val="128"/>
      </rPr>
      <t>(平成30～令和4年度)</t>
    </r>
    <rPh sb="23" eb="25">
      <t>レイワ</t>
    </rPh>
    <rPh sb="27" eb="28">
      <t>ド</t>
    </rPh>
    <phoneticPr fontId="13"/>
  </si>
  <si>
    <t>平成 30 年度</t>
    <rPh sb="0" eb="1">
      <t>ヘイセイ</t>
    </rPh>
    <rPh sb="5" eb="7">
      <t>ネンド</t>
    </rPh>
    <phoneticPr fontId="13"/>
  </si>
  <si>
    <t xml:space="preserve"> 3</t>
    <phoneticPr fontId="13"/>
  </si>
  <si>
    <t xml:space="preserve"> 4</t>
    <phoneticPr fontId="23"/>
  </si>
  <si>
    <t>r 259 134</t>
    <phoneticPr fontId="13"/>
  </si>
  <si>
    <t>r 150 723 919</t>
    <phoneticPr fontId="13"/>
  </si>
  <si>
    <r>
      <t>　　年　　　　　金　</t>
    </r>
    <r>
      <rPr>
        <sz val="12"/>
        <color indexed="8"/>
        <rFont val="ＭＳ 明朝"/>
        <family val="1"/>
        <charset val="128"/>
      </rPr>
      <t>－市町－(平成30～令和4年度)</t>
    </r>
    <rPh sb="2" eb="3">
      <t>トシ</t>
    </rPh>
    <rPh sb="8" eb="9">
      <t>ネンキン</t>
    </rPh>
    <rPh sb="11" eb="12">
      <t>シ</t>
    </rPh>
    <rPh sb="12" eb="13">
      <t>マチ</t>
    </rPh>
    <rPh sb="20" eb="22">
      <t>レイワ</t>
    </rPh>
    <phoneticPr fontId="13"/>
  </si>
  <si>
    <t>平成 30 年度</t>
    <rPh sb="0" eb="1">
      <t>ヘイセイ</t>
    </rPh>
    <rPh sb="6" eb="8">
      <t>ネンド</t>
    </rPh>
    <phoneticPr fontId="13"/>
  </si>
  <si>
    <t xml:space="preserve"> 3</t>
    <phoneticPr fontId="23"/>
  </si>
  <si>
    <t>平成30年度</t>
    <rPh sb="0" eb="2">
      <t>ヘイセイ</t>
    </rPh>
    <rPh sb="4" eb="6">
      <t>ネンド</t>
    </rPh>
    <phoneticPr fontId="13"/>
  </si>
  <si>
    <t>　　 3</t>
  </si>
  <si>
    <t>　　 3</t>
    <phoneticPr fontId="23"/>
  </si>
  <si>
    <t>　　 4</t>
  </si>
  <si>
    <t>　　 4</t>
    <phoneticPr fontId="23"/>
  </si>
  <si>
    <t>うち保険料
免除者</t>
    <rPh sb="1" eb="4">
      <t>ホケンリョウ</t>
    </rPh>
    <rPh sb="6" eb="9">
      <t>メンジョシャ</t>
    </rPh>
    <phoneticPr fontId="23"/>
  </si>
  <si>
    <r>
      <t>　　年　　　　　金　</t>
    </r>
    <r>
      <rPr>
        <sz val="12"/>
        <color indexed="8"/>
        <rFont val="ＭＳ 明朝"/>
        <family val="1"/>
        <charset val="128"/>
      </rPr>
      <t>－市町－(平成30～令和4年度)(続き)</t>
    </r>
    <rPh sb="2" eb="3">
      <t>トシ</t>
    </rPh>
    <rPh sb="8" eb="9">
      <t>ネンキン</t>
    </rPh>
    <rPh sb="20" eb="22">
      <t>レイワ</t>
    </rPh>
    <rPh sb="27" eb="28">
      <t>ツヅ</t>
    </rPh>
    <phoneticPr fontId="13"/>
  </si>
  <si>
    <r>
      <t>20-7　国　民　年　金　</t>
    </r>
    <r>
      <rPr>
        <sz val="12"/>
        <color rgb="FF000000"/>
        <rFont val="ＭＳ 明朝"/>
        <family val="1"/>
        <charset val="128"/>
      </rPr>
      <t>－市町－(平成30～令和4年度)(続き)</t>
    </r>
    <rPh sb="5" eb="6">
      <t>クニ</t>
    </rPh>
    <rPh sb="7" eb="8">
      <t>タミ</t>
    </rPh>
    <phoneticPr fontId="13"/>
  </si>
  <si>
    <r>
      <t>　保　　　　　　　険　</t>
    </r>
    <r>
      <rPr>
        <sz val="12"/>
        <rFont val="ＭＳ 明朝"/>
        <family val="1"/>
        <charset val="128"/>
      </rPr>
      <t>(平成30～令和4年度)</t>
    </r>
    <rPh sb="1" eb="2">
      <t>タモツ</t>
    </rPh>
    <rPh sb="9" eb="10">
      <t>ケン</t>
    </rPh>
    <rPh sb="12" eb="14">
      <t>ヘイセイ</t>
    </rPh>
    <rPh sb="17" eb="19">
      <t>レイワ</t>
    </rPh>
    <rPh sb="20" eb="22">
      <t>ネンド</t>
    </rPh>
    <phoneticPr fontId="13"/>
  </si>
  <si>
    <t>30年度</t>
    <rPh sb="2" eb="4">
      <t>ネンド</t>
    </rPh>
    <phoneticPr fontId="5"/>
  </si>
  <si>
    <t xml:space="preserve"> 4</t>
    <phoneticPr fontId="23"/>
  </si>
  <si>
    <t>平成30年度</t>
    <rPh sb="0" eb="1">
      <t>ヘイセイ</t>
    </rPh>
    <rPh sb="4" eb="6">
      <t>ネンド</t>
    </rPh>
    <phoneticPr fontId="5"/>
  </si>
  <si>
    <t>資料：佐賀労働局職業安定部「職業安定業務統計」、厚生労働省「雇用保険事業年報」</t>
    <rPh sb="3" eb="5">
      <t>サガ</t>
    </rPh>
    <rPh sb="5" eb="7">
      <t>ロウドウ</t>
    </rPh>
    <rPh sb="7" eb="8">
      <t>キョク</t>
    </rPh>
    <rPh sb="8" eb="10">
      <t>ショクギョウ</t>
    </rPh>
    <rPh sb="10" eb="12">
      <t>アンテイ</t>
    </rPh>
    <rPh sb="12" eb="13">
      <t>ブ</t>
    </rPh>
    <rPh sb="14" eb="16">
      <t>ショクギョウ</t>
    </rPh>
    <rPh sb="16" eb="18">
      <t>アンテイ</t>
    </rPh>
    <rPh sb="18" eb="20">
      <t>ギョウム</t>
    </rPh>
    <rPh sb="20" eb="22">
      <t>トウケイ</t>
    </rPh>
    <rPh sb="24" eb="29">
      <t>コウセイロウドウショウ</t>
    </rPh>
    <rPh sb="30" eb="32">
      <t>コヨウ</t>
    </rPh>
    <rPh sb="32" eb="36">
      <t>ホケンジギョウ</t>
    </rPh>
    <rPh sb="36" eb="38">
      <t>ネンポウ</t>
    </rPh>
    <phoneticPr fontId="13"/>
  </si>
  <si>
    <t xml:space="preserve">     2)技能習得手当は受講手当＋通所手当を計上。</t>
    <rPh sb="7" eb="9">
      <t>ギノウ</t>
    </rPh>
    <rPh sb="9" eb="11">
      <t>シュウトク</t>
    </rPh>
    <rPh sb="11" eb="13">
      <t>テアテ</t>
    </rPh>
    <rPh sb="14" eb="16">
      <t>ジュコウ</t>
    </rPh>
    <rPh sb="16" eb="18">
      <t>テアテ</t>
    </rPh>
    <rPh sb="19" eb="21">
      <t>ツウショ</t>
    </rPh>
    <rPh sb="21" eb="23">
      <t>テアテ</t>
    </rPh>
    <rPh sb="24" eb="26">
      <t>ケイジョウ</t>
    </rPh>
    <phoneticPr fontId="13"/>
  </si>
  <si>
    <t>傷病手当</t>
    <phoneticPr fontId="14"/>
  </si>
  <si>
    <r>
      <rPr>
        <sz val="8"/>
        <rFont val="ＭＳ 明朝"/>
        <family val="1"/>
        <charset val="128"/>
      </rPr>
      <t>2)</t>
    </r>
    <r>
      <rPr>
        <sz val="9"/>
        <rFont val="ＭＳ 明朝"/>
        <family val="1"/>
        <charset val="128"/>
      </rPr>
      <t xml:space="preserve"> 技能習得手当</t>
    </r>
    <phoneticPr fontId="14"/>
  </si>
  <si>
    <t>就職促進給付</t>
    <phoneticPr fontId="14"/>
  </si>
  <si>
    <r>
      <t xml:space="preserve">  補  償  保  険　</t>
    </r>
    <r>
      <rPr>
        <sz val="12"/>
        <rFont val="ＭＳ 明朝"/>
        <family val="1"/>
        <charset val="128"/>
      </rPr>
      <t xml:space="preserve">(平成29～令和3年度) </t>
    </r>
    <rPh sb="19" eb="21">
      <t>レイワ</t>
    </rPh>
    <rPh sb="22" eb="24">
      <t>ネンド</t>
    </rPh>
    <phoneticPr fontId="13"/>
  </si>
  <si>
    <t>29年度</t>
    <rPh sb="2" eb="3">
      <t>ネン</t>
    </rPh>
    <rPh sb="3" eb="4">
      <t>ド</t>
    </rPh>
    <phoneticPr fontId="5"/>
  </si>
  <si>
    <t>平成29年度</t>
    <rPh sb="0" eb="2">
      <t>ヘイセイ</t>
    </rPh>
    <rPh sb="4" eb="6">
      <t>ネンド</t>
    </rPh>
    <phoneticPr fontId="5"/>
  </si>
  <si>
    <t>3</t>
    <phoneticPr fontId="23"/>
  </si>
  <si>
    <t>r 4 857</t>
    <phoneticPr fontId="23"/>
  </si>
  <si>
    <t>r 544 327</t>
    <phoneticPr fontId="23"/>
  </si>
  <si>
    <t>r 230 338</t>
    <phoneticPr fontId="23"/>
  </si>
  <si>
    <t>r 56 494</t>
    <phoneticPr fontId="23"/>
  </si>
  <si>
    <t>r 63 044</t>
    <phoneticPr fontId="23"/>
  </si>
  <si>
    <t>r 5 356</t>
    <phoneticPr fontId="23"/>
  </si>
  <si>
    <t>r 5 224</t>
    <phoneticPr fontId="23"/>
  </si>
  <si>
    <t>r 127 986</t>
    <phoneticPr fontId="23"/>
  </si>
  <si>
    <t>r 127 451</t>
    <phoneticPr fontId="23"/>
  </si>
  <si>
    <t>r 123 877</t>
    <phoneticPr fontId="23"/>
  </si>
  <si>
    <t>平成 30 年度</t>
    <rPh sb="0" eb="1">
      <t>ヘイセイ</t>
    </rPh>
    <phoneticPr fontId="8"/>
  </si>
  <si>
    <t>平成30年度</t>
    <rPh sb="0" eb="2">
      <t>ヘイセイ</t>
    </rPh>
    <rPh sb="4" eb="6">
      <t>ネンド</t>
    </rPh>
    <phoneticPr fontId="4"/>
  </si>
  <si>
    <t>　   4</t>
  </si>
  <si>
    <t>　   4</t>
    <phoneticPr fontId="23"/>
  </si>
  <si>
    <r>
      <t xml:space="preserve">   保       険　</t>
    </r>
    <r>
      <rPr>
        <sz val="12"/>
        <rFont val="ＭＳ 明朝"/>
        <family val="1"/>
        <charset val="128"/>
      </rPr>
      <t>－市町・国民健康保険組合－(平成30～令和4年度)</t>
    </r>
    <rPh sb="17" eb="19">
      <t>コクミン</t>
    </rPh>
    <rPh sb="19" eb="21">
      <t>ケンコウ</t>
    </rPh>
    <rPh sb="21" eb="23">
      <t>ホケン</t>
    </rPh>
    <rPh sb="23" eb="24">
      <t>グミ</t>
    </rPh>
    <rPh sb="32" eb="34">
      <t>レイワ</t>
    </rPh>
    <phoneticPr fontId="13"/>
  </si>
  <si>
    <r>
      <t xml:space="preserve">   保       険　</t>
    </r>
    <r>
      <rPr>
        <sz val="12"/>
        <rFont val="ＭＳ 明朝"/>
        <family val="1"/>
        <charset val="128"/>
      </rPr>
      <t>－市町・国民健康保険組合－(平成30～令和4年度)(続き)</t>
    </r>
    <rPh sb="16" eb="18">
      <t>コクミン</t>
    </rPh>
    <rPh sb="18" eb="20">
      <t>ケンコウ</t>
    </rPh>
    <rPh sb="20" eb="22">
      <t>ホケン</t>
    </rPh>
    <rPh sb="22" eb="24">
      <t>クミアイ</t>
    </rPh>
    <rPh sb="32" eb="34">
      <t>レイワ</t>
    </rPh>
    <rPh sb="38" eb="39">
      <t>ツヅ</t>
    </rPh>
    <phoneticPr fontId="13"/>
  </si>
  <si>
    <t>△ 1</t>
    <phoneticPr fontId="23"/>
  </si>
  <si>
    <t>△ 0</t>
  </si>
  <si>
    <t>△ 0</t>
    <phoneticPr fontId="23"/>
  </si>
  <si>
    <t>△ 23</t>
    <phoneticPr fontId="23"/>
  </si>
  <si>
    <t>△ 14</t>
    <phoneticPr fontId="23"/>
  </si>
  <si>
    <t>△ 9</t>
    <phoneticPr fontId="23"/>
  </si>
  <si>
    <t>△ 2</t>
    <phoneticPr fontId="23"/>
  </si>
  <si>
    <t>△ 7</t>
    <phoneticPr fontId="23"/>
  </si>
  <si>
    <t>△ 4</t>
    <phoneticPr fontId="23"/>
  </si>
  <si>
    <r>
      <t xml:space="preserve">   保       険　</t>
    </r>
    <r>
      <rPr>
        <sz val="12"/>
        <rFont val="ＭＳ 明朝"/>
        <family val="1"/>
        <charset val="128"/>
      </rPr>
      <t>－市町・国民健康保険組合－(平成30～令和4年度)(続き)</t>
    </r>
    <rPh sb="32" eb="34">
      <t>レイワ</t>
    </rPh>
    <phoneticPr fontId="13"/>
  </si>
  <si>
    <t>△ 10</t>
    <phoneticPr fontId="23"/>
  </si>
  <si>
    <t>△ 6</t>
    <phoneticPr fontId="23"/>
  </si>
  <si>
    <t>△ 5</t>
    <phoneticPr fontId="23"/>
  </si>
  <si>
    <t>△ 3</t>
    <phoneticPr fontId="23"/>
  </si>
  <si>
    <t>△ 16</t>
    <phoneticPr fontId="23"/>
  </si>
  <si>
    <r>
      <t>20-8　社　会　福　祉　施　設　</t>
    </r>
    <r>
      <rPr>
        <sz val="12"/>
        <rFont val="ＭＳ 明朝"/>
        <family val="1"/>
        <charset val="128"/>
      </rPr>
      <t>(令和元～5年)</t>
    </r>
    <rPh sb="5" eb="6">
      <t>シャ</t>
    </rPh>
    <rPh sb="7" eb="8">
      <t>カイ</t>
    </rPh>
    <rPh sb="9" eb="10">
      <t>フク</t>
    </rPh>
    <rPh sb="11" eb="12">
      <t>シ</t>
    </rPh>
    <rPh sb="13" eb="14">
      <t>シ</t>
    </rPh>
    <rPh sb="15" eb="16">
      <t>セツ</t>
    </rPh>
    <rPh sb="18" eb="20">
      <t>レイワ</t>
    </rPh>
    <rPh sb="20" eb="21">
      <t>モト</t>
    </rPh>
    <rPh sb="23" eb="24">
      <t>ネン</t>
    </rPh>
    <phoneticPr fontId="23"/>
  </si>
  <si>
    <r>
      <t>20-13　生　活　保　護　</t>
    </r>
    <r>
      <rPr>
        <sz val="12"/>
        <rFont val="ＭＳ 明朝"/>
        <family val="1"/>
        <charset val="128"/>
      </rPr>
      <t>(平成30～令和4年度)</t>
    </r>
    <rPh sb="6" eb="7">
      <t>セイ</t>
    </rPh>
    <rPh sb="8" eb="9">
      <t>カツ</t>
    </rPh>
    <rPh sb="10" eb="11">
      <t>タモツ</t>
    </rPh>
    <rPh sb="12" eb="13">
      <t>マモル</t>
    </rPh>
    <rPh sb="15" eb="17">
      <t>ヘイセイ</t>
    </rPh>
    <rPh sb="20" eb="22">
      <t>レイワ</t>
    </rPh>
    <rPh sb="23" eb="25">
      <t>ネンド</t>
    </rPh>
    <rPh sb="24" eb="25">
      <t>ド</t>
    </rPh>
    <phoneticPr fontId="23"/>
  </si>
  <si>
    <t>平成 30 年度</t>
  </si>
  <si>
    <t>平成 30 年度</t>
    <phoneticPr fontId="23"/>
  </si>
  <si>
    <t xml:space="preserve"> 4</t>
    <phoneticPr fontId="23"/>
  </si>
  <si>
    <t>（注）1)被保護世帯全体の月平均と、停止中の世帯数の月平均を足し合わせたものを総数として計上するため、総数と内訳が合わない場合がある。</t>
    <rPh sb="1" eb="2">
      <t>チュウ</t>
    </rPh>
    <rPh sb="5" eb="8">
      <t>ヒホゴ</t>
    </rPh>
    <rPh sb="8" eb="10">
      <t>セタイ</t>
    </rPh>
    <rPh sb="10" eb="12">
      <t>ゼンタイ</t>
    </rPh>
    <rPh sb="13" eb="16">
      <t>ツキヘイキン</t>
    </rPh>
    <rPh sb="18" eb="20">
      <t>テイシ</t>
    </rPh>
    <rPh sb="20" eb="21">
      <t>チュウ</t>
    </rPh>
    <rPh sb="22" eb="24">
      <t>セタイ</t>
    </rPh>
    <rPh sb="24" eb="25">
      <t>スウ</t>
    </rPh>
    <rPh sb="26" eb="29">
      <t>ツキヘイキン</t>
    </rPh>
    <rPh sb="30" eb="31">
      <t>タ</t>
    </rPh>
    <rPh sb="32" eb="33">
      <t>ア</t>
    </rPh>
    <rPh sb="39" eb="41">
      <t>ソウスウ</t>
    </rPh>
    <rPh sb="44" eb="46">
      <t>ケイジョウ</t>
    </rPh>
    <rPh sb="51" eb="53">
      <t>ソウスウ</t>
    </rPh>
    <rPh sb="54" eb="56">
      <t>ウチワケ</t>
    </rPh>
    <rPh sb="57" eb="58">
      <t>ア</t>
    </rPh>
    <rPh sb="61" eb="63">
      <t>バアイ</t>
    </rPh>
    <phoneticPr fontId="23"/>
  </si>
  <si>
    <t xml:space="preserve">     2)実数は停止中の世帯および人員を含めた数。</t>
    <rPh sb="7" eb="9">
      <t>ジッスウ</t>
    </rPh>
    <rPh sb="10" eb="13">
      <t>テイシチュウ</t>
    </rPh>
    <rPh sb="14" eb="16">
      <t>セタイ</t>
    </rPh>
    <rPh sb="19" eb="21">
      <t>ジンイン</t>
    </rPh>
    <rPh sb="22" eb="23">
      <t>フク</t>
    </rPh>
    <rPh sb="25" eb="26">
      <t>カズ</t>
    </rPh>
    <phoneticPr fontId="16"/>
  </si>
  <si>
    <t>　　　2)総数は停止中の世帯を含めた数。</t>
    <rPh sb="5" eb="7">
      <t>ソウスウ</t>
    </rPh>
    <rPh sb="8" eb="11">
      <t>テイシチュウ</t>
    </rPh>
    <rPh sb="12" eb="14">
      <t>セタイ</t>
    </rPh>
    <rPh sb="15" eb="16">
      <t>フク</t>
    </rPh>
    <rPh sb="18" eb="19">
      <t>カズ</t>
    </rPh>
    <phoneticPr fontId="5"/>
  </si>
  <si>
    <t>6 523</t>
  </si>
  <si>
    <t xml:space="preserve"> 　4</t>
  </si>
  <si>
    <t xml:space="preserve"> (令和元～5年)(続き)</t>
    <rPh sb="2" eb="4">
      <t>レイワ</t>
    </rPh>
    <rPh sb="4" eb="5">
      <t>モト</t>
    </rPh>
    <rPh sb="7" eb="8">
      <t>ネン</t>
    </rPh>
    <phoneticPr fontId="26"/>
  </si>
  <si>
    <t xml:space="preserve">     5</t>
    <phoneticPr fontId="23"/>
  </si>
  <si>
    <t xml:space="preserve">   5</t>
    <phoneticPr fontId="23"/>
  </si>
  <si>
    <r>
      <t>20-11　身体障害者手帳交付件数　</t>
    </r>
    <r>
      <rPr>
        <sz val="12"/>
        <rFont val="ＭＳ 明朝"/>
        <family val="1"/>
        <charset val="128"/>
      </rPr>
      <t>(平成30～令和4年度)</t>
    </r>
    <rPh sb="6" eb="8">
      <t>シンタイ</t>
    </rPh>
    <rPh sb="8" eb="11">
      <t>ショウガイシャ</t>
    </rPh>
    <rPh sb="11" eb="13">
      <t>テチョウ</t>
    </rPh>
    <rPh sb="13" eb="15">
      <t>コウフ</t>
    </rPh>
    <rPh sb="15" eb="17">
      <t>ケンスウ</t>
    </rPh>
    <rPh sb="19" eb="21">
      <t>ヘイセイ</t>
    </rPh>
    <rPh sb="24" eb="26">
      <t>レイワ</t>
    </rPh>
    <rPh sb="27" eb="29">
      <t>ネンド</t>
    </rPh>
    <phoneticPr fontId="23"/>
  </si>
  <si>
    <t>平成 30 年度</t>
    <rPh sb="6" eb="8">
      <t>ネンド</t>
    </rPh>
    <phoneticPr fontId="8"/>
  </si>
  <si>
    <t>（入所）30
（通所）10</t>
    <rPh sb="1" eb="3">
      <t>ニュウショ</t>
    </rPh>
    <rPh sb="8" eb="10">
      <t>ツウショ</t>
    </rPh>
    <phoneticPr fontId="17"/>
  </si>
  <si>
    <t>(入所)21
(通所）3</t>
    <rPh sb="1" eb="3">
      <t>ニュウショ</t>
    </rPh>
    <rPh sb="8" eb="10">
      <t>ツウショ</t>
    </rPh>
    <phoneticPr fontId="8"/>
  </si>
  <si>
    <t>(令和2～4年度)　　　　　</t>
    <rPh sb="1" eb="3">
      <t>レイワ</t>
    </rPh>
    <phoneticPr fontId="23"/>
  </si>
  <si>
    <t>令和 4 年度</t>
    <rPh sb="0" eb="1">
      <t>レイ</t>
    </rPh>
    <rPh sb="1" eb="2">
      <t>ワ</t>
    </rPh>
    <phoneticPr fontId="23"/>
  </si>
  <si>
    <t>2 725</t>
    <phoneticPr fontId="23"/>
  </si>
  <si>
    <t>年　　　金給付</t>
    <rPh sb="0" eb="1">
      <t>ネン</t>
    </rPh>
    <rPh sb="4" eb="5">
      <t>キン</t>
    </rPh>
    <rPh sb="5" eb="7">
      <t>キュウフ</t>
    </rPh>
    <phoneticPr fontId="13"/>
  </si>
  <si>
    <t>r 167 013</t>
    <phoneticPr fontId="23"/>
  </si>
  <si>
    <t>支給
人員</t>
    <rPh sb="0" eb="2">
      <t>シキュウ</t>
    </rPh>
    <phoneticPr fontId="23"/>
  </si>
  <si>
    <t>支給
金額</t>
    <rPh sb="0" eb="2">
      <t>シキュウ</t>
    </rPh>
    <phoneticPr fontId="13"/>
  </si>
  <si>
    <t>r 3 385 258</t>
    <phoneticPr fontId="23"/>
  </si>
  <si>
    <t>r 374 824</t>
    <phoneticPr fontId="23"/>
  </si>
  <si>
    <t>r 172</t>
    <phoneticPr fontId="23"/>
  </si>
  <si>
    <t>r 9 700</t>
    <phoneticPr fontId="23"/>
  </si>
  <si>
    <t>r 1 579</t>
    <phoneticPr fontId="23"/>
  </si>
  <si>
    <t>　　 3)四捨五入の関係で総数と内訳が合わない場合がある。</t>
    <phoneticPr fontId="8"/>
  </si>
  <si>
    <t>X</t>
  </si>
  <si>
    <r>
      <t>20-9　保 育 所 設 置 状 況　</t>
    </r>
    <r>
      <rPr>
        <sz val="12"/>
        <rFont val="ＭＳ 明朝"/>
        <family val="1"/>
        <charset val="128"/>
      </rPr>
      <t>-市町- (令和元～5年)</t>
    </r>
    <rPh sb="5" eb="6">
      <t>タモツ</t>
    </rPh>
    <rPh sb="7" eb="8">
      <t>イク</t>
    </rPh>
    <rPh sb="9" eb="10">
      <t>ショ</t>
    </rPh>
    <rPh sb="11" eb="12">
      <t>セツ</t>
    </rPh>
    <rPh sb="13" eb="14">
      <t>チ</t>
    </rPh>
    <rPh sb="15" eb="16">
      <t>ジョウ</t>
    </rPh>
    <rPh sb="17" eb="18">
      <t>キョウ</t>
    </rPh>
    <rPh sb="20" eb="22">
      <t>シチョウ</t>
    </rPh>
    <rPh sb="25" eb="27">
      <t>レイワ</t>
    </rPh>
    <rPh sb="27" eb="28">
      <t>モト</t>
    </rPh>
    <rPh sb="30" eb="31">
      <t>ネン</t>
    </rPh>
    <phoneticPr fontId="23"/>
  </si>
  <si>
    <t>　 4</t>
  </si>
  <si>
    <t>　 5</t>
  </si>
  <si>
    <t>17 590</t>
    <phoneticPr fontId="23"/>
  </si>
  <si>
    <t>-</t>
    <phoneticPr fontId="23"/>
  </si>
  <si>
    <r>
      <t>20-10　幼保連携型認定こども園設置状況　</t>
    </r>
    <r>
      <rPr>
        <sz val="12"/>
        <rFont val="ＭＳ 明朝"/>
        <family val="1"/>
        <charset val="128"/>
      </rPr>
      <t>-市町- (令和元～5年)</t>
    </r>
    <rPh sb="6" eb="8">
      <t>ヨウホ</t>
    </rPh>
    <rPh sb="8" eb="10">
      <t>レンケイ</t>
    </rPh>
    <rPh sb="10" eb="11">
      <t>ガタ</t>
    </rPh>
    <rPh sb="11" eb="13">
      <t>ニンテイ</t>
    </rPh>
    <rPh sb="16" eb="17">
      <t>エン</t>
    </rPh>
    <rPh sb="17" eb="19">
      <t>セッチ</t>
    </rPh>
    <rPh sb="19" eb="21">
      <t>ジョウキョウ</t>
    </rPh>
    <rPh sb="23" eb="24">
      <t>シ</t>
    </rPh>
    <rPh sb="24" eb="25">
      <t>マチ</t>
    </rPh>
    <rPh sb="28" eb="30">
      <t>レイワ</t>
    </rPh>
    <rPh sb="30" eb="31">
      <t>モト</t>
    </rPh>
    <rPh sb="33" eb="34">
      <t>ネン</t>
    </rPh>
    <phoneticPr fontId="23"/>
  </si>
  <si>
    <t>7 191</t>
    <phoneticPr fontId="23"/>
  </si>
  <si>
    <t>(注) 1)特例老齢年金を含む。</t>
    <phoneticPr fontId="23"/>
  </si>
  <si>
    <t>基本手当基本分</t>
    <rPh sb="4" eb="6">
      <t>キホン</t>
    </rPh>
    <rPh sb="6" eb="7">
      <t>ブン</t>
    </rPh>
    <phoneticPr fontId="14"/>
  </si>
  <si>
    <t>-</t>
    <phoneticPr fontId="23"/>
  </si>
  <si>
    <t>介護
医療院</t>
    <rPh sb="0" eb="2">
      <t>カイゴ</t>
    </rPh>
    <rPh sb="3" eb="6">
      <t>イリョウイン</t>
    </rPh>
    <phoneticPr fontId="43"/>
  </si>
  <si>
    <t>(注) 1)本表は生活保護法に基づく保護世帯数および人員で、扶助には１世帯または１人で２種類以上のものを受けた場合も計上されている</t>
    <phoneticPr fontId="13"/>
  </si>
  <si>
    <t>　　   ので、実数とは一致しない。</t>
    <phoneticPr fontId="13"/>
  </si>
  <si>
    <t>2) 月　　平　　均</t>
    <phoneticPr fontId="23"/>
  </si>
  <si>
    <r>
      <rPr>
        <sz val="8"/>
        <rFont val="ＭＳ 明朝"/>
        <family val="1"/>
        <charset val="128"/>
      </rPr>
      <t>1)</t>
    </r>
    <r>
      <rPr>
        <sz val="8.5"/>
        <rFont val="ＭＳ 明朝"/>
        <family val="1"/>
        <charset val="128"/>
      </rPr>
      <t xml:space="preserve"> 保護費</t>
    </r>
    <phoneticPr fontId="16"/>
  </si>
  <si>
    <t>(注) 1)町別は公表されていない。</t>
    <phoneticPr fontId="16"/>
  </si>
  <si>
    <t xml:space="preserve">     2)月平均は停止中の世帯および実人員を含めた数。</t>
    <phoneticPr fontId="15"/>
  </si>
  <si>
    <t xml:space="preserve">     3)厚生年金・共済組合の加入者の被扶養配偶者（健康保険の被扶養者となっている配偶者など）で、</t>
    <rPh sb="7" eb="9">
      <t>コウセイ</t>
    </rPh>
    <rPh sb="9" eb="11">
      <t>ネンキン</t>
    </rPh>
    <rPh sb="12" eb="14">
      <t>キョウサイ</t>
    </rPh>
    <rPh sb="14" eb="16">
      <t>クミアイ</t>
    </rPh>
    <rPh sb="17" eb="20">
      <t>カニュウシャ</t>
    </rPh>
    <rPh sb="21" eb="24">
      <t>ヒフヨウ</t>
    </rPh>
    <rPh sb="24" eb="27">
      <t>ハイグウシャ</t>
    </rPh>
    <rPh sb="28" eb="30">
      <t>ケンコウ</t>
    </rPh>
    <rPh sb="30" eb="32">
      <t>ホケン</t>
    </rPh>
    <rPh sb="33" eb="37">
      <t>ヒフヨウシャ</t>
    </rPh>
    <rPh sb="43" eb="46">
      <t>ハイグウシャ</t>
    </rPh>
    <phoneticPr fontId="34"/>
  </si>
  <si>
    <t xml:space="preserve">       20歳以上60歳未満の者。</t>
    <phoneticPr fontId="23"/>
  </si>
  <si>
    <t xml:space="preserve"> 　5</t>
    <phoneticPr fontId="23"/>
  </si>
  <si>
    <t>生活支援
ハウス
（高齢者生活福祉センター）</t>
    <rPh sb="0" eb="2">
      <t>セイカツ</t>
    </rPh>
    <rPh sb="2" eb="4">
      <t>シエン</t>
    </rPh>
    <phoneticPr fontId="43"/>
  </si>
  <si>
    <t>(2) 保険者別保険給付状況(続き)</t>
    <phoneticPr fontId="42"/>
  </si>
  <si>
    <t>うち法第30条の４、附則第25条該当</t>
    <phoneticPr fontId="23"/>
  </si>
  <si>
    <t>(2)基礎年金支給状況(続き)</t>
    <phoneticPr fontId="13"/>
  </si>
  <si>
    <t>(1)世帯類型別被保護世帯数</t>
    <phoneticPr fontId="23"/>
  </si>
  <si>
    <r>
      <t xml:space="preserve">保　護　率
</t>
    </r>
    <r>
      <rPr>
        <sz val="6"/>
        <rFont val="ＭＳ 明朝"/>
        <family val="1"/>
        <charset val="128"/>
      </rPr>
      <t>（人口千人につき）</t>
    </r>
    <phoneticPr fontId="13"/>
  </si>
  <si>
    <t>(単位：件、人)</t>
    <phoneticPr fontId="23"/>
  </si>
  <si>
    <t>(単位：件、千円)</t>
    <phoneticPr fontId="23"/>
  </si>
  <si>
    <t>(単位：世帯)</t>
    <phoneticPr fontId="23"/>
  </si>
  <si>
    <t>(単位：世帯、人)</t>
    <phoneticPr fontId="23"/>
  </si>
  <si>
    <t>(単位：千円)</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</si>
</sst>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 ###\ ###"/>
    <numFmt numFmtId="177" formatCode="#\ ###\ ###\ ###"/>
    <numFmt numFmtId="178" formatCode="0.0"/>
    <numFmt numFmtId="179" formatCode="#,##0_ "/>
    <numFmt numFmtId="180" formatCode="###\ ###"/>
    <numFmt numFmtId="181" formatCode="###\ ##0"/>
    <numFmt numFmtId="182" formatCode="0.00_);[Red]\(0.00\)"/>
    <numFmt numFmtId="183" formatCode="0.0_);[Red]\(0.0\)"/>
    <numFmt numFmtId="184" formatCode="#,##0;\-#,##0;&quot;-&quot;"/>
    <numFmt numFmtId="185" formatCode="##\ ###\ ###"/>
    <numFmt numFmtId="186" formatCode="0.00_ "/>
    <numFmt numFmtId="187" formatCode="0;&quot;△ &quot;0"/>
    <numFmt numFmtId="188" formatCode="#\ ###;\(&quot;△&quot;#\ ###\)"/>
    <numFmt numFmtId="189" formatCode="###\ ##0;\(&quot;△&quot;#\ ###\)"/>
    <numFmt numFmtId="190" formatCode="#,##0_);[Red]\(#,##0\)"/>
    <numFmt numFmtId="191" formatCode="0;\-0;&quot;-&quot;"/>
    <numFmt numFmtId="192" formatCode="0.0_ "/>
    <numFmt numFmtId="193" formatCode="###\ ###\ ###"/>
    <numFmt numFmtId="194" formatCode="###\ ###\ ###\ ###"/>
    <numFmt numFmtId="195" formatCode="#\ ##0;\-#\ ##0;&quot;-&quot;"/>
    <numFmt numFmtId="196" formatCode="&quot;r&quot;#\ ###\ ###"/>
    <numFmt numFmtId="197" formatCode="&quot;r&quot;#\ ###"/>
    <numFmt numFmtId="198" formatCode=".\ ##\ ;#########################################################################"/>
  </numFmts>
  <fonts count="54">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6"/>
      <name val="ＭＳ 明朝"/>
      <family val="1"/>
      <charset val="128"/>
    </font>
    <font>
      <sz val="6"/>
      <name val="ＭＳ Ｐ明朝"/>
      <family val="1"/>
      <charset val="128"/>
    </font>
    <font>
      <sz val="9"/>
      <name val="ＭＳ ゴシック"/>
      <family val="3"/>
      <charset val="128"/>
    </font>
    <font>
      <sz val="9"/>
      <name val="ＭＳ 明朝"/>
      <family val="1"/>
      <charset val="128"/>
    </font>
    <font>
      <sz val="12"/>
      <name val="ＭＳ 明朝"/>
      <family val="1"/>
      <charset val="128"/>
    </font>
    <font>
      <sz val="8"/>
      <name val="ＭＳ 明朝"/>
      <family val="1"/>
      <charset val="128"/>
    </font>
    <font>
      <sz val="7.5"/>
      <name val="ＭＳ 明朝"/>
      <family val="1"/>
      <charset val="128"/>
    </font>
    <font>
      <sz val="7"/>
      <name val="ＭＳ 明朝"/>
      <family val="1"/>
      <charset val="128"/>
    </font>
    <font>
      <sz val="8"/>
      <name val="ＭＳ ゴシック"/>
      <family val="3"/>
      <charset val="128"/>
    </font>
    <font>
      <sz val="6"/>
      <name val="ＭＳ 明朝"/>
      <family val="1"/>
      <charset val="128"/>
    </font>
    <font>
      <sz val="11"/>
      <name val="ＭＳ ゴシック"/>
      <family val="3"/>
      <charset val="128"/>
    </font>
    <font>
      <sz val="6"/>
      <name val="ＭＳ Ｐゴシック"/>
      <family val="3"/>
      <charset val="128"/>
    </font>
    <font>
      <sz val="8.5"/>
      <name val="ＭＳ 明朝"/>
      <family val="1"/>
      <charset val="128"/>
    </font>
    <font>
      <sz val="10"/>
      <name val="MS Sans Serif"/>
      <family val="2"/>
    </font>
    <font>
      <sz val="10"/>
      <name val="ＭＳ ゴシック"/>
      <family val="3"/>
      <charset val="128"/>
    </font>
    <font>
      <sz val="11"/>
      <name val="明朝"/>
      <family val="1"/>
      <charset val="128"/>
    </font>
    <font>
      <sz val="12"/>
      <name val="明朝"/>
      <family val="1"/>
      <charset val="128"/>
    </font>
    <font>
      <sz val="14"/>
      <color indexed="8"/>
      <name val="ＭＳ 明朝"/>
      <family val="1"/>
      <charset val="128"/>
    </font>
    <font>
      <sz val="10"/>
      <color indexed="8"/>
      <name val="ＭＳ 明朝"/>
      <family val="1"/>
      <charset val="128"/>
    </font>
    <font>
      <sz val="12"/>
      <color indexed="8"/>
      <name val="ＭＳ 明朝"/>
      <family val="1"/>
      <charset val="128"/>
    </font>
    <font>
      <sz val="9"/>
      <color indexed="8"/>
      <name val="ＭＳ 明朝"/>
      <family val="1"/>
      <charset val="128"/>
    </font>
    <font>
      <sz val="8"/>
      <color indexed="8"/>
      <name val="ＭＳ 明朝"/>
      <family val="1"/>
      <charset val="128"/>
    </font>
    <font>
      <sz val="9"/>
      <name val="明朝"/>
      <family val="1"/>
      <charset val="128"/>
    </font>
    <font>
      <sz val="8.5"/>
      <name val="ＭＳ ゴシック"/>
      <family val="3"/>
      <charset val="128"/>
    </font>
    <font>
      <sz val="9"/>
      <color indexed="8"/>
      <name val="ＭＳ ゴシック"/>
      <family val="3"/>
      <charset val="128"/>
    </font>
    <font>
      <sz val="9"/>
      <color indexed="10"/>
      <name val="ＭＳ 明朝"/>
      <family val="1"/>
      <charset val="128"/>
    </font>
    <font>
      <b/>
      <sz val="9"/>
      <color indexed="8"/>
      <name val="ＭＳ 明朝"/>
      <family val="1"/>
      <charset val="128"/>
    </font>
    <font>
      <sz val="10"/>
      <color indexed="10"/>
      <name val="ＭＳ 明朝"/>
      <family val="1"/>
      <charset val="128"/>
    </font>
    <font>
      <sz val="7"/>
      <color indexed="18"/>
      <name val="ＭＳ 明朝"/>
      <family val="1"/>
      <charset val="128"/>
    </font>
    <font>
      <sz val="9"/>
      <color indexed="10"/>
      <name val="ＭＳ ゴシック"/>
      <family val="3"/>
      <charset val="128"/>
    </font>
    <font>
      <sz val="15"/>
      <name val="ＭＳ 明朝"/>
      <family val="1"/>
      <charset val="128"/>
    </font>
    <font>
      <b/>
      <sz val="9.5"/>
      <name val="Courier"/>
      <family val="3"/>
    </font>
    <font>
      <i/>
      <sz val="11"/>
      <name val="ＭＳ 明朝"/>
      <family val="1"/>
      <charset val="128"/>
    </font>
    <font>
      <sz val="9"/>
      <color rgb="FFFF0000"/>
      <name val="ＭＳ ゴシック"/>
      <family val="3"/>
      <charset val="128"/>
    </font>
    <font>
      <sz val="9"/>
      <color rgb="FFFF0000"/>
      <name val="ＭＳ 明朝"/>
      <family val="1"/>
      <charset val="128"/>
    </font>
    <font>
      <sz val="9.5"/>
      <name val="ＭＳ 明朝"/>
      <family val="1"/>
      <charset val="128"/>
    </font>
    <font>
      <sz val="11.5"/>
      <name val="ＭＳ 明朝"/>
      <family val="1"/>
      <charset val="128"/>
    </font>
    <font>
      <sz val="9"/>
      <name val="ＭＳ Ｐゴシック"/>
      <family val="3"/>
      <charset val="128"/>
    </font>
    <font>
      <sz val="8.5"/>
      <name val="ＭＳ Ｐゴシック"/>
      <family val="3"/>
      <charset val="128"/>
    </font>
    <font>
      <sz val="8"/>
      <color indexed="10"/>
      <name val="ＭＳ 明朝"/>
      <family val="1"/>
      <charset val="128"/>
    </font>
    <font>
      <sz val="12"/>
      <color rgb="FF000000"/>
      <name val="ＭＳ 明朝"/>
      <family val="1"/>
      <charset val="128"/>
    </font>
    <font>
      <sz val="5"/>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thin">
        <color indexed="64"/>
      </right>
      <top/>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style="double">
        <color indexed="64"/>
      </left>
      <right/>
      <top style="medium">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s>
  <cellStyleXfs count="29">
    <xf numFmtId="0" fontId="0" fillId="0" borderId="0"/>
    <xf numFmtId="184" fontId="1" fillId="0" borderId="0" applyFill="0" applyBorder="0" applyAlignment="0"/>
    <xf numFmtId="0" fontId="2" fillId="0" borderId="0">
      <alignment horizontal="left"/>
    </xf>
    <xf numFmtId="0" fontId="3" fillId="0" borderId="1" applyNumberFormat="0" applyAlignment="0" applyProtection="0">
      <alignment horizontal="left" vertical="center"/>
    </xf>
    <xf numFmtId="0" fontId="3" fillId="0" borderId="2">
      <alignment horizontal="left" vertical="center"/>
    </xf>
    <xf numFmtId="0" fontId="4" fillId="0" borderId="0"/>
    <xf numFmtId="4" fontId="2" fillId="0" borderId="0">
      <alignment horizontal="right"/>
    </xf>
    <xf numFmtId="4" fontId="5" fillId="0" borderId="0">
      <alignment horizontal="right"/>
    </xf>
    <xf numFmtId="0" fontId="6" fillId="0" borderId="0">
      <alignment horizontal="left"/>
    </xf>
    <xf numFmtId="0" fontId="7" fillId="0" borderId="0">
      <alignment horizontal="center"/>
    </xf>
    <xf numFmtId="38" fontId="10" fillId="0" borderId="0" applyFont="0" applyFill="0" applyBorder="0" applyAlignment="0" applyProtection="0"/>
    <xf numFmtId="0" fontId="9" fillId="0" borderId="0"/>
    <xf numFmtId="0" fontId="10" fillId="0" borderId="0"/>
    <xf numFmtId="0" fontId="10" fillId="0" borderId="0"/>
    <xf numFmtId="0" fontId="10" fillId="0" borderId="0"/>
    <xf numFmtId="0" fontId="10" fillId="0" borderId="0"/>
    <xf numFmtId="0" fontId="9" fillId="0" borderId="0"/>
    <xf numFmtId="0" fontId="10" fillId="0" borderId="0"/>
    <xf numFmtId="0" fontId="27"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28" fillId="0" borderId="0"/>
    <xf numFmtId="0" fontId="11" fillId="0" borderId="0"/>
    <xf numFmtId="38" fontId="8" fillId="0" borderId="0" applyFont="0" applyFill="0" applyBorder="0" applyAlignment="0" applyProtection="0">
      <alignment vertical="center"/>
    </xf>
  </cellStyleXfs>
  <cellXfs count="1403">
    <xf numFmtId="0" fontId="0" fillId="0" borderId="0" xfId="0"/>
    <xf numFmtId="0" fontId="10" fillId="0" borderId="0" xfId="12" applyFont="1" applyFill="1"/>
    <xf numFmtId="0" fontId="15" fillId="0" borderId="0" xfId="12" applyFont="1" applyFill="1"/>
    <xf numFmtId="0" fontId="9" fillId="0" borderId="0" xfId="15" applyFont="1" applyFill="1" applyAlignment="1">
      <alignment vertical="center"/>
    </xf>
    <xf numFmtId="0" fontId="9" fillId="0" borderId="0" xfId="23" applyFont="1" applyFill="1" applyAlignment="1">
      <alignment vertical="center"/>
    </xf>
    <xf numFmtId="0" fontId="11" fillId="2" borderId="0" xfId="20" applyFont="1" applyFill="1"/>
    <xf numFmtId="0" fontId="9" fillId="2" borderId="0" xfId="20" applyFont="1" applyFill="1"/>
    <xf numFmtId="0" fontId="26" fillId="2" borderId="0" xfId="20" applyFont="1" applyFill="1"/>
    <xf numFmtId="0" fontId="24" fillId="0" borderId="0" xfId="26" applyFont="1" applyFill="1" applyAlignment="1">
      <alignment vertical="center"/>
    </xf>
    <xf numFmtId="0" fontId="11" fillId="2" borderId="0" xfId="16" applyFont="1" applyFill="1" applyAlignment="1">
      <alignment horizontal="centerContinuous" vertical="center"/>
    </xf>
    <xf numFmtId="0" fontId="11" fillId="2" borderId="0" xfId="16" applyFont="1" applyFill="1" applyAlignment="1">
      <alignment horizontal="right" vertical="center"/>
    </xf>
    <xf numFmtId="0" fontId="11" fillId="2" borderId="0" xfId="16" applyFont="1" applyFill="1" applyAlignment="1">
      <alignment horizontal="left" vertical="center"/>
    </xf>
    <xf numFmtId="0" fontId="15" fillId="2" borderId="0" xfId="16" applyFont="1" applyFill="1" applyAlignment="1">
      <alignment horizontal="right"/>
    </xf>
    <xf numFmtId="0" fontId="11" fillId="2" borderId="0" xfId="16" quotePrefix="1" applyFont="1" applyFill="1" applyAlignment="1">
      <alignment vertical="center"/>
    </xf>
    <xf numFmtId="0" fontId="11" fillId="2" borderId="0" xfId="16" applyFont="1" applyFill="1" applyAlignment="1">
      <alignment vertical="center"/>
    </xf>
    <xf numFmtId="0" fontId="9" fillId="2" borderId="0" xfId="16" applyFont="1" applyFill="1" applyAlignment="1">
      <alignment vertical="center"/>
    </xf>
    <xf numFmtId="0" fontId="11" fillId="2" borderId="0" xfId="16" applyFont="1" applyFill="1" applyAlignment="1">
      <alignment horizontal="center" vertical="center"/>
    </xf>
    <xf numFmtId="0" fontId="16" fillId="0" borderId="0" xfId="26" applyFont="1" applyFill="1" applyAlignment="1">
      <alignment vertical="center"/>
    </xf>
    <xf numFmtId="0" fontId="9" fillId="0" borderId="0" xfId="22" applyFont="1" applyFill="1" applyAlignment="1">
      <alignment vertical="center"/>
    </xf>
    <xf numFmtId="0" fontId="11" fillId="2" borderId="0" xfId="21" quotePrefix="1" applyFont="1" applyFill="1" applyAlignment="1">
      <alignment horizontal="right"/>
    </xf>
    <xf numFmtId="0" fontId="16" fillId="2" borderId="0" xfId="21" applyFont="1" applyFill="1" applyAlignment="1">
      <alignment horizontal="right"/>
    </xf>
    <xf numFmtId="0" fontId="11" fillId="2" borderId="0" xfId="21" applyFont="1" applyFill="1" applyAlignment="1">
      <alignment horizontal="right"/>
    </xf>
    <xf numFmtId="0" fontId="16" fillId="2" borderId="0" xfId="21" applyFont="1" applyFill="1" applyAlignment="1">
      <alignment horizontal="left"/>
    </xf>
    <xf numFmtId="0" fontId="11" fillId="2" borderId="0" xfId="21" quotePrefix="1" applyFont="1" applyFill="1" applyAlignment="1">
      <alignment horizontal="left"/>
    </xf>
    <xf numFmtId="0" fontId="15" fillId="2" borderId="0" xfId="21" applyFont="1" applyFill="1" applyAlignment="1">
      <alignment horizontal="right"/>
    </xf>
    <xf numFmtId="0" fontId="15" fillId="2" borderId="0" xfId="21" applyFont="1" applyFill="1" applyAlignment="1">
      <alignment vertical="center"/>
    </xf>
    <xf numFmtId="0" fontId="22" fillId="2" borderId="7" xfId="17" applyFont="1" applyFill="1" applyBorder="1" applyAlignment="1">
      <alignment horizontal="center" vertical="center"/>
    </xf>
    <xf numFmtId="176" fontId="14" fillId="2" borderId="0" xfId="18" applyNumberFormat="1" applyFont="1" applyFill="1" applyAlignment="1">
      <alignment horizontal="right" vertical="center"/>
    </xf>
    <xf numFmtId="176" fontId="15" fillId="2" borderId="0" xfId="18" applyNumberFormat="1" applyFont="1" applyFill="1" applyAlignment="1">
      <alignment horizontal="right" vertical="center"/>
    </xf>
    <xf numFmtId="0" fontId="9" fillId="0" borderId="0" xfId="14" applyFont="1" applyFill="1" applyAlignment="1">
      <alignment vertical="center"/>
    </xf>
    <xf numFmtId="0" fontId="9" fillId="0" borderId="0" xfId="14" applyFont="1" applyFill="1" applyBorder="1" applyAlignment="1">
      <alignment vertical="center"/>
    </xf>
    <xf numFmtId="176" fontId="15" fillId="2" borderId="0" xfId="18" applyNumberFormat="1" applyFont="1" applyFill="1" applyAlignment="1">
      <alignment vertical="center"/>
    </xf>
    <xf numFmtId="177" fontId="15" fillId="2" borderId="0" xfId="18" applyNumberFormat="1" applyFont="1" applyFill="1" applyAlignment="1">
      <alignment vertical="center"/>
    </xf>
    <xf numFmtId="0" fontId="15" fillId="2" borderId="0" xfId="18" applyFont="1" applyFill="1" applyAlignment="1">
      <alignment vertical="center"/>
    </xf>
    <xf numFmtId="177" fontId="15" fillId="2" borderId="0" xfId="18" applyNumberFormat="1" applyFont="1" applyFill="1" applyAlignment="1">
      <alignment vertical="center" shrinkToFit="1"/>
    </xf>
    <xf numFmtId="176" fontId="14" fillId="2" borderId="0" xfId="18" applyNumberFormat="1" applyFont="1" applyFill="1" applyAlignment="1">
      <alignment vertical="center"/>
    </xf>
    <xf numFmtId="176" fontId="36" fillId="2" borderId="0" xfId="18" applyNumberFormat="1" applyFont="1" applyFill="1" applyAlignment="1">
      <alignment vertical="center"/>
    </xf>
    <xf numFmtId="177" fontId="14" fillId="2" borderId="0" xfId="18" applyNumberFormat="1" applyFont="1" applyFill="1" applyAlignment="1">
      <alignment vertical="center"/>
    </xf>
    <xf numFmtId="177" fontId="36" fillId="2" borderId="0" xfId="18" applyNumberFormat="1" applyFont="1" applyFill="1" applyAlignment="1">
      <alignment vertical="center"/>
    </xf>
    <xf numFmtId="177" fontId="15" fillId="2" borderId="0" xfId="19" applyNumberFormat="1" applyFont="1" applyFill="1" applyAlignment="1">
      <alignment vertical="center"/>
    </xf>
    <xf numFmtId="177" fontId="32" fillId="2" borderId="0" xfId="19" applyNumberFormat="1" applyFont="1" applyFill="1" applyAlignment="1">
      <alignment vertical="center"/>
    </xf>
    <xf numFmtId="176" fontId="32" fillId="2" borderId="0" xfId="18" applyNumberFormat="1" applyFont="1" applyFill="1" applyAlignment="1">
      <alignment vertical="center"/>
    </xf>
    <xf numFmtId="0" fontId="22" fillId="2" borderId="7" xfId="17" applyFont="1" applyFill="1" applyBorder="1" applyAlignment="1">
      <alignment horizontal="centerContinuous" vertical="center"/>
    </xf>
    <xf numFmtId="49" fontId="15" fillId="0" borderId="7" xfId="25" applyNumberFormat="1" applyFont="1" applyFill="1" applyBorder="1" applyAlignment="1">
      <alignment horizontal="center" vertical="center"/>
    </xf>
    <xf numFmtId="49" fontId="14" fillId="0" borderId="27" xfId="25" applyNumberFormat="1" applyFont="1" applyFill="1" applyBorder="1" applyAlignment="1">
      <alignment horizontal="center" vertical="center"/>
    </xf>
    <xf numFmtId="185" fontId="15" fillId="0" borderId="0" xfId="26" applyNumberFormat="1" applyFont="1" applyFill="1" applyAlignment="1">
      <alignment horizontal="right" vertical="center"/>
    </xf>
    <xf numFmtId="185" fontId="15" fillId="0" borderId="0" xfId="26" applyNumberFormat="1" applyFont="1" applyFill="1" applyBorder="1" applyAlignment="1">
      <alignment horizontal="right" vertical="center"/>
    </xf>
    <xf numFmtId="0" fontId="15" fillId="0" borderId="0" xfId="26" applyFont="1" applyFill="1" applyAlignment="1">
      <alignment vertical="center"/>
    </xf>
    <xf numFmtId="0" fontId="14" fillId="0" borderId="0" xfId="26" applyFont="1" applyFill="1" applyAlignment="1">
      <alignment vertical="center"/>
    </xf>
    <xf numFmtId="177" fontId="15" fillId="0" borderId="0" xfId="26" applyNumberFormat="1" applyFont="1" applyFill="1" applyAlignment="1">
      <alignment horizontal="right" vertical="center"/>
    </xf>
    <xf numFmtId="176" fontId="14" fillId="0" borderId="26" xfId="26" applyNumberFormat="1" applyFont="1" applyFill="1" applyBorder="1" applyAlignment="1">
      <alignment horizontal="right" vertical="center"/>
    </xf>
    <xf numFmtId="49" fontId="14" fillId="0" borderId="7" xfId="25" applyNumberFormat="1" applyFont="1" applyFill="1" applyBorder="1" applyAlignment="1">
      <alignment vertical="center"/>
    </xf>
    <xf numFmtId="0" fontId="9" fillId="2" borderId="0" xfId="21" applyFont="1" applyFill="1" applyAlignment="1">
      <alignment vertical="center"/>
    </xf>
    <xf numFmtId="49" fontId="15" fillId="2" borderId="14" xfId="21" quotePrefix="1" applyNumberFormat="1" applyFont="1" applyFill="1" applyBorder="1" applyAlignment="1">
      <alignment horizontal="left" vertical="center"/>
    </xf>
    <xf numFmtId="49" fontId="14" fillId="2" borderId="14" xfId="21" quotePrefix="1" applyNumberFormat="1" applyFont="1" applyFill="1" applyBorder="1" applyAlignment="1">
      <alignment horizontal="left" vertical="center"/>
    </xf>
    <xf numFmtId="0" fontId="14" fillId="2" borderId="0" xfId="21" applyFont="1" applyFill="1" applyAlignment="1">
      <alignment vertical="center"/>
    </xf>
    <xf numFmtId="49" fontId="14" fillId="2" borderId="7" xfId="21" quotePrefix="1" applyNumberFormat="1" applyFont="1" applyFill="1" applyBorder="1" applyAlignment="1">
      <alignment horizontal="left" vertical="center"/>
    </xf>
    <xf numFmtId="0" fontId="14" fillId="2" borderId="7" xfId="21" applyFont="1" applyFill="1" applyBorder="1" applyAlignment="1">
      <alignment horizontal="distributed" vertical="center"/>
    </xf>
    <xf numFmtId="0" fontId="14" fillId="2" borderId="14" xfId="21" applyFont="1" applyFill="1" applyBorder="1" applyAlignment="1">
      <alignment horizontal="distributed" vertical="center"/>
    </xf>
    <xf numFmtId="195" fontId="14" fillId="2" borderId="0" xfId="21" applyNumberFormat="1" applyFont="1" applyFill="1" applyAlignment="1">
      <alignment horizontal="right" vertical="center"/>
    </xf>
    <xf numFmtId="0" fontId="15" fillId="2" borderId="7" xfId="21" applyFont="1" applyFill="1" applyBorder="1" applyAlignment="1">
      <alignment horizontal="distributed" vertical="center"/>
    </xf>
    <xf numFmtId="0" fontId="15" fillId="2" borderId="14" xfId="21" applyFont="1" applyFill="1" applyBorder="1" applyAlignment="1">
      <alignment horizontal="distributed" vertical="center"/>
    </xf>
    <xf numFmtId="0" fontId="14" fillId="2" borderId="14" xfId="21" applyFont="1" applyFill="1" applyBorder="1" applyAlignment="1">
      <alignment horizontal="center" vertical="center"/>
    </xf>
    <xf numFmtId="0" fontId="17" fillId="2" borderId="7" xfId="21" applyFont="1" applyFill="1" applyBorder="1" applyAlignment="1">
      <alignment horizontal="distributed" vertical="center"/>
    </xf>
    <xf numFmtId="195" fontId="15" fillId="2" borderId="0" xfId="21" applyNumberFormat="1" applyFont="1" applyFill="1" applyAlignment="1">
      <alignment horizontal="right" vertical="center"/>
    </xf>
    <xf numFmtId="0" fontId="15" fillId="2" borderId="26" xfId="21" applyFont="1" applyFill="1" applyBorder="1" applyAlignment="1">
      <alignment vertical="center"/>
    </xf>
    <xf numFmtId="0" fontId="15" fillId="2" borderId="27" xfId="21" applyFont="1" applyFill="1" applyBorder="1" applyAlignment="1">
      <alignment horizontal="distributed" vertical="center"/>
    </xf>
    <xf numFmtId="0" fontId="15" fillId="2" borderId="15" xfId="21" applyFont="1" applyFill="1" applyBorder="1" applyAlignment="1">
      <alignment horizontal="center" vertical="center"/>
    </xf>
    <xf numFmtId="0" fontId="10" fillId="0" borderId="0" xfId="13" applyFont="1" applyFill="1" applyAlignment="1">
      <alignment vertical="center"/>
    </xf>
    <xf numFmtId="0" fontId="10" fillId="0" borderId="0" xfId="13" applyFont="1" applyFill="1" applyBorder="1" applyAlignment="1">
      <alignment vertical="center"/>
    </xf>
    <xf numFmtId="0" fontId="19" fillId="0" borderId="0" xfId="13" applyFont="1" applyFill="1" applyBorder="1" applyAlignment="1">
      <alignment vertical="center"/>
    </xf>
    <xf numFmtId="0" fontId="19" fillId="0" borderId="0" xfId="13" applyFont="1" applyFill="1" applyAlignment="1">
      <alignment vertical="center"/>
    </xf>
    <xf numFmtId="0" fontId="10" fillId="0" borderId="0" xfId="12" applyFont="1" applyFill="1" applyAlignment="1">
      <alignment vertical="center"/>
    </xf>
    <xf numFmtId="0" fontId="15" fillId="2" borderId="0" xfId="16" applyFont="1" applyFill="1" applyAlignment="1">
      <alignment vertical="center"/>
    </xf>
    <xf numFmtId="179" fontId="9" fillId="2" borderId="0" xfId="16" applyNumberFormat="1" applyFont="1" applyFill="1" applyAlignment="1">
      <alignment vertical="center"/>
    </xf>
    <xf numFmtId="176" fontId="39" fillId="0" borderId="0" xfId="18" applyNumberFormat="1" applyFont="1" applyFill="1" applyAlignment="1">
      <alignment vertical="center"/>
    </xf>
    <xf numFmtId="0" fontId="39" fillId="0" borderId="0" xfId="18" applyFont="1" applyFill="1" applyAlignment="1">
      <alignment vertical="center"/>
    </xf>
    <xf numFmtId="0" fontId="9" fillId="0" borderId="0" xfId="24" applyFont="1" applyFill="1" applyAlignment="1">
      <alignment vertical="center"/>
    </xf>
    <xf numFmtId="0" fontId="9" fillId="0" borderId="0" xfId="26" applyFont="1" applyFill="1" applyAlignment="1">
      <alignment horizontal="centerContinuous" vertical="center"/>
    </xf>
    <xf numFmtId="0" fontId="9" fillId="0" borderId="0" xfId="26" applyFont="1" applyFill="1" applyAlignment="1">
      <alignment vertical="center"/>
    </xf>
    <xf numFmtId="0" fontId="10" fillId="0" borderId="0" xfId="26" applyFont="1" applyFill="1" applyAlignment="1">
      <alignment vertical="center"/>
    </xf>
    <xf numFmtId="176" fontId="14" fillId="0" borderId="14" xfId="26" applyNumberFormat="1" applyFont="1" applyFill="1" applyBorder="1" applyAlignment="1">
      <alignment vertical="center"/>
    </xf>
    <xf numFmtId="176" fontId="14" fillId="0" borderId="0" xfId="26" applyNumberFormat="1" applyFont="1" applyFill="1" applyBorder="1" applyAlignment="1">
      <alignment vertical="center"/>
    </xf>
    <xf numFmtId="176" fontId="14" fillId="0" borderId="40" xfId="26" applyNumberFormat="1" applyFont="1" applyFill="1" applyBorder="1" applyAlignment="1">
      <alignment horizontal="centerContinuous" vertical="center"/>
    </xf>
    <xf numFmtId="176" fontId="10" fillId="0" borderId="0" xfId="26" applyNumberFormat="1" applyFont="1" applyFill="1" applyBorder="1" applyAlignment="1">
      <alignment vertical="center"/>
    </xf>
    <xf numFmtId="0" fontId="15" fillId="0" borderId="17" xfId="26" applyFont="1" applyFill="1" applyBorder="1" applyAlignment="1">
      <alignment horizontal="centerContinuous" vertical="center"/>
    </xf>
    <xf numFmtId="0" fontId="15" fillId="0" borderId="4" xfId="26" applyFont="1" applyFill="1" applyBorder="1" applyAlignment="1">
      <alignment horizontal="centerContinuous" vertical="center"/>
    </xf>
    <xf numFmtId="0" fontId="15" fillId="0" borderId="11" xfId="26" applyFont="1" applyFill="1" applyBorder="1" applyAlignment="1">
      <alignment horizontal="center" vertical="center"/>
    </xf>
    <xf numFmtId="0" fontId="17" fillId="0" borderId="0" xfId="26" applyFont="1" applyFill="1" applyAlignment="1">
      <alignment vertical="center"/>
    </xf>
    <xf numFmtId="0" fontId="15" fillId="0" borderId="0" xfId="26" applyFont="1" applyFill="1" applyAlignment="1">
      <alignment horizontal="right" vertical="center"/>
    </xf>
    <xf numFmtId="49" fontId="15" fillId="0" borderId="0" xfId="25" applyNumberFormat="1" applyFont="1" applyFill="1" applyBorder="1" applyAlignment="1">
      <alignment vertical="center"/>
    </xf>
    <xf numFmtId="0" fontId="17" fillId="0" borderId="0" xfId="26" applyFont="1" applyAlignment="1">
      <alignment vertical="center"/>
    </xf>
    <xf numFmtId="176" fontId="15" fillId="0" borderId="40" xfId="26" applyNumberFormat="1" applyFont="1" applyFill="1" applyBorder="1" applyAlignment="1">
      <alignment horizontal="centerContinuous" vertical="center"/>
    </xf>
    <xf numFmtId="176" fontId="24" fillId="2" borderId="15" xfId="16" applyNumberFormat="1" applyFont="1" applyFill="1" applyBorder="1" applyAlignment="1">
      <alignment horizontal="right" vertical="center"/>
    </xf>
    <xf numFmtId="0" fontId="24" fillId="2" borderId="14" xfId="16" applyFont="1" applyFill="1" applyBorder="1" applyAlignment="1">
      <alignment horizontal="center" vertical="center"/>
    </xf>
    <xf numFmtId="176" fontId="24" fillId="2" borderId="0" xfId="16" applyNumberFormat="1" applyFont="1" applyFill="1" applyAlignment="1">
      <alignment horizontal="right" vertical="center"/>
    </xf>
    <xf numFmtId="0" fontId="24" fillId="2" borderId="7" xfId="16" applyFont="1" applyFill="1" applyBorder="1" applyAlignment="1">
      <alignment horizontal="distributed" vertical="center"/>
    </xf>
    <xf numFmtId="0" fontId="24" fillId="2" borderId="0" xfId="16" applyFont="1" applyFill="1" applyAlignment="1">
      <alignment vertical="center"/>
    </xf>
    <xf numFmtId="0" fontId="35" fillId="2" borderId="14" xfId="16" applyFont="1" applyFill="1" applyBorder="1" applyAlignment="1">
      <alignment horizontal="center" vertical="center"/>
    </xf>
    <xf numFmtId="0" fontId="35" fillId="2" borderId="7" xfId="16" applyFont="1" applyFill="1" applyBorder="1" applyAlignment="1">
      <alignment horizontal="distributed" vertical="center"/>
    </xf>
    <xf numFmtId="0" fontId="35" fillId="2" borderId="0" xfId="16" applyFont="1" applyFill="1" applyAlignment="1">
      <alignment vertical="center"/>
    </xf>
    <xf numFmtId="176" fontId="35" fillId="2" borderId="0" xfId="16" applyNumberFormat="1" applyFont="1" applyFill="1" applyAlignment="1">
      <alignment horizontal="right" vertical="center"/>
    </xf>
    <xf numFmtId="49" fontId="35" fillId="2" borderId="14" xfId="16" applyNumberFormat="1" applyFont="1" applyFill="1" applyBorder="1" applyAlignment="1">
      <alignment horizontal="left" vertical="center"/>
    </xf>
    <xf numFmtId="49" fontId="24" fillId="2" borderId="14" xfId="16" applyNumberFormat="1" applyFont="1" applyFill="1" applyBorder="1" applyAlignment="1">
      <alignment horizontal="left" vertical="center"/>
    </xf>
    <xf numFmtId="177" fontId="24" fillId="2" borderId="0" xfId="16" applyNumberFormat="1" applyFont="1" applyFill="1" applyAlignment="1">
      <alignment horizontal="right" vertical="center"/>
    </xf>
    <xf numFmtId="0" fontId="24" fillId="2" borderId="15" xfId="16" applyFont="1" applyFill="1" applyBorder="1" applyAlignment="1">
      <alignment horizontal="center" vertical="center"/>
    </xf>
    <xf numFmtId="177" fontId="24" fillId="2" borderId="27" xfId="16" applyNumberFormat="1" applyFont="1" applyFill="1" applyBorder="1" applyAlignment="1">
      <alignment horizontal="right" vertical="center"/>
    </xf>
    <xf numFmtId="177" fontId="24" fillId="2" borderId="26" xfId="16" applyNumberFormat="1" applyFont="1" applyFill="1" applyBorder="1" applyAlignment="1">
      <alignment horizontal="right" vertical="center"/>
    </xf>
    <xf numFmtId="176" fontId="24" fillId="2" borderId="26" xfId="16" applyNumberFormat="1" applyFont="1" applyFill="1" applyBorder="1" applyAlignment="1">
      <alignment horizontal="right" vertical="center"/>
    </xf>
    <xf numFmtId="0" fontId="24" fillId="2" borderId="27" xfId="16" applyFont="1" applyFill="1" applyBorder="1" applyAlignment="1">
      <alignment horizontal="distributed" vertical="center"/>
    </xf>
    <xf numFmtId="0" fontId="24" fillId="2" borderId="26" xfId="16" applyFont="1" applyFill="1" applyBorder="1" applyAlignment="1">
      <alignment vertical="center"/>
    </xf>
    <xf numFmtId="177" fontId="35" fillId="2" borderId="0" xfId="16" applyNumberFormat="1" applyFont="1" applyFill="1" applyAlignment="1">
      <alignment horizontal="right" vertical="center"/>
    </xf>
    <xf numFmtId="0" fontId="0" fillId="0" borderId="0" xfId="0"/>
    <xf numFmtId="49" fontId="15" fillId="0" borderId="7" xfId="25" applyNumberFormat="1" applyFont="1" applyBorder="1" applyAlignment="1">
      <alignment horizontal="center" vertical="center"/>
    </xf>
    <xf numFmtId="49" fontId="14" fillId="0" borderId="27" xfId="25" applyNumberFormat="1" applyFont="1" applyBorder="1" applyAlignment="1">
      <alignment horizontal="center" vertical="center"/>
    </xf>
    <xf numFmtId="0" fontId="15" fillId="2" borderId="14" xfId="16" applyFont="1" applyFill="1" applyBorder="1" applyAlignment="1">
      <alignment horizontal="center" vertical="center" wrapText="1"/>
    </xf>
    <xf numFmtId="0" fontId="17" fillId="2" borderId="10" xfId="16" applyFont="1" applyFill="1" applyBorder="1" applyAlignment="1">
      <alignment horizontal="center" vertical="center"/>
    </xf>
    <xf numFmtId="0" fontId="15" fillId="2" borderId="14" xfId="21" applyFont="1" applyFill="1" applyBorder="1" applyAlignment="1">
      <alignment horizontal="center" vertical="center"/>
    </xf>
    <xf numFmtId="0" fontId="17" fillId="2" borderId="8" xfId="21" applyFont="1" applyFill="1" applyBorder="1" applyAlignment="1">
      <alignment horizontal="center" vertical="center"/>
    </xf>
    <xf numFmtId="0" fontId="11" fillId="0" borderId="0" xfId="13" applyFont="1" applyAlignment="1">
      <alignment horizontal="centerContinuous"/>
    </xf>
    <xf numFmtId="0" fontId="10" fillId="0" borderId="0" xfId="13" applyAlignment="1">
      <alignment horizontal="centerContinuous"/>
    </xf>
    <xf numFmtId="0" fontId="12" fillId="0" borderId="0" xfId="13" applyFont="1" applyAlignment="1">
      <alignment horizontal="centerContinuous"/>
    </xf>
    <xf numFmtId="0" fontId="12" fillId="0" borderId="0" xfId="13" applyFont="1" applyAlignment="1">
      <alignment horizontal="right"/>
    </xf>
    <xf numFmtId="0" fontId="12" fillId="0" borderId="0" xfId="13" applyFont="1" applyAlignment="1">
      <alignment horizontal="left"/>
    </xf>
    <xf numFmtId="0" fontId="10" fillId="0" borderId="0" xfId="13" applyAlignment="1">
      <alignment horizontal="left"/>
    </xf>
    <xf numFmtId="0" fontId="11" fillId="0" borderId="0" xfId="13" applyFont="1" applyAlignment="1">
      <alignment horizontal="left"/>
    </xf>
    <xf numFmtId="0" fontId="10" fillId="0" borderId="0" xfId="13"/>
    <xf numFmtId="0" fontId="10" fillId="0" borderId="0" xfId="13" applyAlignment="1">
      <alignment wrapText="1"/>
    </xf>
    <xf numFmtId="0" fontId="15" fillId="0" borderId="6" xfId="13" applyFont="1" applyBorder="1" applyAlignment="1">
      <alignment vertical="center"/>
    </xf>
    <xf numFmtId="0" fontId="15" fillId="0" borderId="0" xfId="13" applyFont="1" applyAlignment="1">
      <alignment vertical="center"/>
    </xf>
    <xf numFmtId="0" fontId="15" fillId="0" borderId="7" xfId="13" applyFont="1" applyBorder="1" applyAlignment="1">
      <alignment horizontal="distributed" vertical="center" justifyLastLine="1"/>
    </xf>
    <xf numFmtId="0" fontId="15" fillId="0" borderId="7" xfId="13" applyFont="1" applyBorder="1" applyAlignment="1">
      <alignment horizontal="distributed" vertical="center" wrapText="1" justifyLastLine="1"/>
    </xf>
    <xf numFmtId="0" fontId="15" fillId="0" borderId="2" xfId="13" applyFont="1" applyBorder="1" applyAlignment="1">
      <alignment horizontal="centerContinuous" vertical="center"/>
    </xf>
    <xf numFmtId="0" fontId="15" fillId="0" borderId="7" xfId="13" quotePrefix="1" applyFont="1" applyBorder="1" applyAlignment="1">
      <alignment horizontal="distributed" vertical="center" wrapText="1" justifyLastLine="1"/>
    </xf>
    <xf numFmtId="0" fontId="15" fillId="0" borderId="9" xfId="13" applyFont="1" applyBorder="1" applyAlignment="1">
      <alignment vertical="center"/>
    </xf>
    <xf numFmtId="0" fontId="15" fillId="0" borderId="9" xfId="13" applyFont="1" applyBorder="1" applyAlignment="1">
      <alignment vertical="center" wrapText="1"/>
    </xf>
    <xf numFmtId="0" fontId="15" fillId="0" borderId="9" xfId="13" applyFont="1" applyBorder="1" applyAlignment="1">
      <alignment horizontal="center" vertical="center"/>
    </xf>
    <xf numFmtId="0" fontId="17" fillId="0" borderId="11" xfId="13" applyFont="1" applyBorder="1" applyAlignment="1">
      <alignment horizontal="distributed" vertical="center" justifyLastLine="1"/>
    </xf>
    <xf numFmtId="0" fontId="18" fillId="0" borderId="11" xfId="13" quotePrefix="1" applyFont="1" applyBorder="1" applyAlignment="1">
      <alignment horizontal="distributed" vertical="center" justifyLastLine="1"/>
    </xf>
    <xf numFmtId="0" fontId="17" fillId="0" borderId="10" xfId="13" applyFont="1" applyBorder="1" applyAlignment="1">
      <alignment horizontal="distributed" vertical="center" justifyLastLine="1"/>
    </xf>
    <xf numFmtId="0" fontId="17" fillId="0" borderId="8" xfId="13" applyFont="1" applyBorder="1" applyAlignment="1">
      <alignment horizontal="distributed" vertical="center" justifyLastLine="1"/>
    </xf>
    <xf numFmtId="0" fontId="15" fillId="0" borderId="12" xfId="13" applyFont="1" applyBorder="1" applyAlignment="1">
      <alignment vertical="center"/>
    </xf>
    <xf numFmtId="0" fontId="15" fillId="0" borderId="7" xfId="13" applyFont="1" applyBorder="1" applyAlignment="1">
      <alignment horizontal="left"/>
    </xf>
    <xf numFmtId="0" fontId="15" fillId="0" borderId="0" xfId="13" applyFont="1" applyAlignment="1">
      <alignment horizontal="right" vertical="top"/>
    </xf>
    <xf numFmtId="0" fontId="15" fillId="0" borderId="0" xfId="13" applyFont="1" applyAlignment="1">
      <alignment horizontal="right" vertical="top" wrapText="1"/>
    </xf>
    <xf numFmtId="0" fontId="15" fillId="0" borderId="0" xfId="13" applyFont="1" applyAlignment="1">
      <alignment vertical="top"/>
    </xf>
    <xf numFmtId="181" fontId="15" fillId="0" borderId="0" xfId="13" applyNumberFormat="1" applyFont="1" applyAlignment="1">
      <alignment vertical="top"/>
    </xf>
    <xf numFmtId="0" fontId="17" fillId="0" borderId="13" xfId="13" applyFont="1" applyBorder="1" applyAlignment="1">
      <alignment horizontal="left"/>
    </xf>
    <xf numFmtId="0" fontId="17" fillId="0" borderId="0" xfId="13" applyFont="1"/>
    <xf numFmtId="0" fontId="15" fillId="0" borderId="7" xfId="13" quotePrefix="1" applyFont="1" applyBorder="1" applyAlignment="1">
      <alignment horizontal="left" vertical="center"/>
    </xf>
    <xf numFmtId="176" fontId="17" fillId="0" borderId="14" xfId="13" applyNumberFormat="1" applyFont="1" applyBorder="1" applyAlignment="1">
      <alignment horizontal="right" vertical="center"/>
    </xf>
    <xf numFmtId="176" fontId="17" fillId="0" borderId="0" xfId="13" applyNumberFormat="1" applyFont="1" applyAlignment="1">
      <alignment horizontal="right" vertical="center"/>
    </xf>
    <xf numFmtId="176" fontId="17" fillId="0" borderId="7" xfId="13" applyNumberFormat="1" applyFont="1" applyBorder="1" applyAlignment="1">
      <alignment horizontal="right" vertical="center"/>
    </xf>
    <xf numFmtId="0" fontId="17" fillId="0" borderId="14" xfId="13" applyFont="1" applyBorder="1" applyAlignment="1">
      <alignment horizontal="left" vertical="center"/>
    </xf>
    <xf numFmtId="176" fontId="17" fillId="0" borderId="14" xfId="13" applyNumberFormat="1" applyFont="1" applyBorder="1" applyAlignment="1">
      <alignment horizontal="right" vertical="center" shrinkToFit="1"/>
    </xf>
    <xf numFmtId="176" fontId="17" fillId="0" borderId="0" xfId="13" applyNumberFormat="1" applyFont="1" applyAlignment="1">
      <alignment horizontal="right" vertical="center" shrinkToFit="1"/>
    </xf>
    <xf numFmtId="176" fontId="17" fillId="0" borderId="14" xfId="13" applyNumberFormat="1" applyFont="1" applyBorder="1" applyAlignment="1">
      <alignment vertical="center"/>
    </xf>
    <xf numFmtId="176" fontId="17" fillId="0" borderId="0" xfId="13" applyNumberFormat="1" applyFont="1" applyAlignment="1">
      <alignment vertical="center"/>
    </xf>
    <xf numFmtId="176" fontId="20" fillId="0" borderId="0" xfId="13" applyNumberFormat="1" applyFont="1" applyAlignment="1">
      <alignment horizontal="right" vertical="center" shrinkToFit="1"/>
    </xf>
    <xf numFmtId="0" fontId="20" fillId="0" borderId="0" xfId="13" applyFont="1"/>
    <xf numFmtId="176" fontId="14" fillId="0" borderId="26" xfId="13" quotePrefix="1" applyNumberFormat="1" applyFont="1" applyBorder="1" applyAlignment="1">
      <alignment horizontal="left" vertical="center"/>
    </xf>
    <xf numFmtId="176" fontId="20" fillId="0" borderId="15" xfId="13" applyNumberFormat="1" applyFont="1" applyBorder="1" applyAlignment="1">
      <alignment vertical="center"/>
    </xf>
    <xf numFmtId="176" fontId="20" fillId="0" borderId="26" xfId="13" applyNumberFormat="1" applyFont="1" applyBorder="1" applyAlignment="1">
      <alignment vertical="center"/>
    </xf>
    <xf numFmtId="176" fontId="20" fillId="0" borderId="26" xfId="13" applyNumberFormat="1" applyFont="1" applyBorder="1" applyAlignment="1">
      <alignment horizontal="right" vertical="center" shrinkToFit="1"/>
    </xf>
    <xf numFmtId="0" fontId="9" fillId="0" borderId="0" xfId="13" applyFont="1"/>
    <xf numFmtId="176" fontId="26" fillId="0" borderId="0" xfId="13" applyNumberFormat="1" applyFont="1" applyAlignment="1">
      <alignment horizontal="right"/>
    </xf>
    <xf numFmtId="176" fontId="26" fillId="0" borderId="0" xfId="13" applyNumberFormat="1" applyFont="1" applyAlignment="1">
      <alignment horizontal="right" wrapText="1"/>
    </xf>
    <xf numFmtId="0" fontId="26" fillId="0" borderId="0" xfId="13" applyFont="1" applyAlignment="1">
      <alignment horizontal="right"/>
    </xf>
    <xf numFmtId="181" fontId="26" fillId="0" borderId="0" xfId="13" applyNumberFormat="1" applyFont="1" applyAlignment="1">
      <alignment horizontal="right"/>
    </xf>
    <xf numFmtId="180" fontId="26" fillId="0" borderId="0" xfId="13" applyNumberFormat="1" applyFont="1" applyAlignment="1">
      <alignment horizontal="right"/>
    </xf>
    <xf numFmtId="0" fontId="26" fillId="0" borderId="18" xfId="13" applyFont="1" applyBorder="1" applyAlignment="1">
      <alignment horizontal="left"/>
    </xf>
    <xf numFmtId="0" fontId="15" fillId="0" borderId="7" xfId="13" applyFont="1" applyBorder="1" applyAlignment="1">
      <alignment horizontal="center" vertical="center"/>
    </xf>
    <xf numFmtId="0" fontId="15" fillId="0" borderId="14" xfId="13" applyFont="1" applyBorder="1" applyAlignment="1">
      <alignment horizontal="distributed" vertical="center" justifyLastLine="1"/>
    </xf>
    <xf numFmtId="0" fontId="19" fillId="0" borderId="0" xfId="13" applyFont="1" applyAlignment="1">
      <alignment horizontal="left"/>
    </xf>
    <xf numFmtId="176" fontId="19" fillId="0" borderId="0" xfId="13" applyNumberFormat="1" applyFont="1" applyAlignment="1">
      <alignment horizontal="right"/>
    </xf>
    <xf numFmtId="176" fontId="19" fillId="0" borderId="0" xfId="13" applyNumberFormat="1" applyFont="1" applyAlignment="1">
      <alignment horizontal="right" wrapText="1"/>
    </xf>
    <xf numFmtId="176" fontId="19" fillId="0" borderId="0" xfId="13" applyNumberFormat="1" applyFont="1"/>
    <xf numFmtId="0" fontId="19" fillId="0" borderId="0" xfId="13" applyFont="1" applyAlignment="1">
      <alignment horizontal="right"/>
    </xf>
    <xf numFmtId="0" fontId="19" fillId="0" borderId="0" xfId="13" applyFont="1"/>
    <xf numFmtId="0" fontId="17" fillId="0" borderId="0" xfId="13" applyFont="1" applyAlignment="1">
      <alignment vertical="center"/>
    </xf>
    <xf numFmtId="49" fontId="10" fillId="0" borderId="0" xfId="13" applyNumberFormat="1"/>
    <xf numFmtId="0" fontId="17" fillId="0" borderId="0" xfId="13" applyFont="1" applyAlignment="1">
      <alignment horizontal="left"/>
    </xf>
    <xf numFmtId="0" fontId="17" fillId="0" borderId="0" xfId="13" quotePrefix="1" applyFont="1" applyAlignment="1">
      <alignment horizontal="left"/>
    </xf>
    <xf numFmtId="0" fontId="47" fillId="0" borderId="0" xfId="13" applyFont="1"/>
    <xf numFmtId="0" fontId="9" fillId="0" borderId="0" xfId="13" applyFont="1" applyAlignment="1">
      <alignment horizontal="right"/>
    </xf>
    <xf numFmtId="0" fontId="9" fillId="0" borderId="0" xfId="13" applyFont="1" applyAlignment="1">
      <alignment wrapText="1"/>
    </xf>
    <xf numFmtId="0" fontId="47" fillId="0" borderId="0" xfId="13" applyFont="1" applyAlignment="1">
      <alignment horizontal="right"/>
    </xf>
    <xf numFmtId="0" fontId="17" fillId="0" borderId="11" xfId="13" applyFont="1" applyBorder="1" applyAlignment="1">
      <alignment horizontal="distributed" vertical="center" justifyLastLine="1" shrinkToFit="1"/>
    </xf>
    <xf numFmtId="0" fontId="17" fillId="0" borderId="0" xfId="13" applyFont="1" applyAlignment="1">
      <alignment horizontal="right" vertical="center"/>
    </xf>
    <xf numFmtId="0" fontId="17" fillId="2" borderId="0" xfId="13" applyFont="1" applyFill="1" applyAlignment="1">
      <alignment horizontal="right" vertical="center" shrinkToFit="1"/>
    </xf>
    <xf numFmtId="0" fontId="17" fillId="0" borderId="0" xfId="13" applyFont="1" applyAlignment="1">
      <alignment horizontal="right" vertical="center" shrinkToFit="1"/>
    </xf>
    <xf numFmtId="3" fontId="17" fillId="0" borderId="0" xfId="13" applyNumberFormat="1" applyFont="1" applyAlignment="1">
      <alignment horizontal="right" vertical="center" shrinkToFit="1"/>
    </xf>
    <xf numFmtId="0" fontId="17" fillId="0" borderId="7" xfId="13" applyFont="1" applyBorder="1" applyAlignment="1">
      <alignment horizontal="right" vertical="center" shrinkToFit="1"/>
    </xf>
    <xf numFmtId="0" fontId="17" fillId="0" borderId="7" xfId="13" applyFont="1" applyBorder="1" applyAlignment="1">
      <alignment horizontal="right" vertical="center"/>
    </xf>
    <xf numFmtId="0" fontId="20" fillId="0" borderId="0" xfId="13" applyFont="1" applyAlignment="1">
      <alignment horizontal="right" shrinkToFit="1"/>
    </xf>
    <xf numFmtId="49" fontId="20" fillId="0" borderId="0" xfId="13" applyNumberFormat="1" applyFont="1" applyAlignment="1">
      <alignment horizontal="right" vertical="center" shrinkToFit="1"/>
    </xf>
    <xf numFmtId="49" fontId="20" fillId="0" borderId="26" xfId="13" applyNumberFormat="1" applyFont="1" applyBorder="1" applyAlignment="1">
      <alignment horizontal="right" vertical="center"/>
    </xf>
    <xf numFmtId="49" fontId="20" fillId="0" borderId="27" xfId="13" applyNumberFormat="1" applyFont="1" applyBorder="1" applyAlignment="1">
      <alignment horizontal="right" vertical="center"/>
    </xf>
    <xf numFmtId="0" fontId="15" fillId="0" borderId="0" xfId="13" applyFont="1"/>
    <xf numFmtId="0" fontId="10" fillId="0" borderId="18" xfId="13" applyBorder="1"/>
    <xf numFmtId="0" fontId="20" fillId="2" borderId="0" xfId="13" applyFont="1" applyFill="1" applyAlignment="1">
      <alignment horizontal="right" shrinkToFit="1"/>
    </xf>
    <xf numFmtId="0" fontId="47" fillId="0" borderId="0" xfId="13" applyFont="1" applyAlignment="1">
      <alignment wrapText="1"/>
    </xf>
    <xf numFmtId="0" fontId="15" fillId="0" borderId="8" xfId="13" applyFont="1" applyBorder="1" applyAlignment="1">
      <alignment horizontal="centerContinuous" vertical="center" wrapText="1"/>
    </xf>
    <xf numFmtId="0" fontId="15" fillId="0" borderId="10" xfId="13" applyFont="1" applyBorder="1" applyAlignment="1">
      <alignment horizontal="centerContinuous" vertical="center" wrapText="1"/>
    </xf>
    <xf numFmtId="0" fontId="17" fillId="0" borderId="10" xfId="13" applyFont="1" applyBorder="1" applyAlignment="1">
      <alignment horizontal="center" vertical="center"/>
    </xf>
    <xf numFmtId="0" fontId="17" fillId="0" borderId="8" xfId="13" applyFont="1" applyBorder="1" applyAlignment="1">
      <alignment horizontal="center" vertical="center"/>
    </xf>
    <xf numFmtId="0" fontId="17" fillId="0" borderId="11" xfId="13" applyFont="1" applyBorder="1" applyAlignment="1">
      <alignment horizontal="center" vertical="center"/>
    </xf>
    <xf numFmtId="0" fontId="17" fillId="0" borderId="14" xfId="13" applyFont="1" applyBorder="1" applyAlignment="1">
      <alignment vertical="center"/>
    </xf>
    <xf numFmtId="180" fontId="17" fillId="0" borderId="0" xfId="13" applyNumberFormat="1" applyFont="1" applyAlignment="1">
      <alignment horizontal="right" vertical="center"/>
    </xf>
    <xf numFmtId="180" fontId="17" fillId="0" borderId="7" xfId="13" applyNumberFormat="1" applyFont="1" applyBorder="1" applyAlignment="1">
      <alignment horizontal="right" vertical="center"/>
    </xf>
    <xf numFmtId="180" fontId="17" fillId="0" borderId="0" xfId="13" applyNumberFormat="1" applyFont="1" applyAlignment="1">
      <alignment horizontal="right" vertical="center" shrinkToFit="1"/>
    </xf>
    <xf numFmtId="180" fontId="17" fillId="0" borderId="7" xfId="13" applyNumberFormat="1" applyFont="1" applyBorder="1" applyAlignment="1">
      <alignment horizontal="right" vertical="center" shrinkToFit="1"/>
    </xf>
    <xf numFmtId="0" fontId="20" fillId="0" borderId="0" xfId="13" applyFont="1" applyAlignment="1">
      <alignment vertical="center"/>
    </xf>
    <xf numFmtId="176" fontId="14" fillId="0" borderId="27" xfId="13" quotePrefix="1" applyNumberFormat="1" applyFont="1" applyBorder="1" applyAlignment="1">
      <alignment horizontal="left" vertical="center"/>
    </xf>
    <xf numFmtId="180" fontId="20" fillId="0" borderId="26" xfId="13" applyNumberFormat="1" applyFont="1" applyBorder="1" applyAlignment="1">
      <alignment horizontal="right" vertical="center" shrinkToFit="1"/>
    </xf>
    <xf numFmtId="180" fontId="20" fillId="0" borderId="27" xfId="13" applyNumberFormat="1" applyFont="1" applyBorder="1" applyAlignment="1">
      <alignment horizontal="right" vertical="center" shrinkToFit="1"/>
    </xf>
    <xf numFmtId="176" fontId="20" fillId="0" borderId="15" xfId="13" applyNumberFormat="1" applyFont="1" applyBorder="1" applyAlignment="1">
      <alignment horizontal="right" vertical="center" shrinkToFit="1"/>
    </xf>
    <xf numFmtId="176" fontId="19" fillId="0" borderId="18" xfId="13" applyNumberFormat="1" applyFont="1" applyBorder="1" applyAlignment="1">
      <alignment horizontal="right"/>
    </xf>
    <xf numFmtId="0" fontId="47" fillId="0" borderId="26" xfId="13" applyFont="1" applyBorder="1" applyAlignment="1">
      <alignment horizontal="centerContinuous"/>
    </xf>
    <xf numFmtId="0" fontId="15" fillId="0" borderId="0" xfId="13" applyFont="1" applyAlignment="1">
      <alignment horizontal="right"/>
    </xf>
    <xf numFmtId="0" fontId="15" fillId="0" borderId="3" xfId="13" applyFont="1" applyBorder="1" applyAlignment="1">
      <alignment vertical="center"/>
    </xf>
    <xf numFmtId="0" fontId="15" fillId="0" borderId="7" xfId="13" applyFont="1" applyBorder="1" applyAlignment="1">
      <alignment vertical="center"/>
    </xf>
    <xf numFmtId="0" fontId="15" fillId="0" borderId="0" xfId="13" quotePrefix="1" applyFont="1" applyAlignment="1">
      <alignment horizontal="left" vertical="center"/>
    </xf>
    <xf numFmtId="0" fontId="15" fillId="0" borderId="19" xfId="13" applyFont="1" applyBorder="1" applyAlignment="1">
      <alignment vertical="center"/>
    </xf>
    <xf numFmtId="0" fontId="15" fillId="0" borderId="14" xfId="13" applyFont="1" applyBorder="1" applyAlignment="1">
      <alignment vertical="center"/>
    </xf>
    <xf numFmtId="0" fontId="15" fillId="0" borderId="14" xfId="13" applyFont="1" applyBorder="1" applyAlignment="1">
      <alignment horizontal="center" vertical="center"/>
    </xf>
    <xf numFmtId="0" fontId="15" fillId="0" borderId="20" xfId="13" applyFont="1" applyBorder="1" applyAlignment="1">
      <alignment vertical="center"/>
    </xf>
    <xf numFmtId="0" fontId="17" fillId="0" borderId="12" xfId="13" applyFont="1" applyBorder="1" applyAlignment="1">
      <alignment vertical="center"/>
    </xf>
    <xf numFmtId="0" fontId="17" fillId="0" borderId="0" xfId="13" applyFont="1" applyAlignment="1">
      <alignment horizontal="right"/>
    </xf>
    <xf numFmtId="0" fontId="17" fillId="0" borderId="0" xfId="13" applyFont="1" applyAlignment="1">
      <alignment horizontal="right" wrapText="1"/>
    </xf>
    <xf numFmtId="0" fontId="17" fillId="0" borderId="16" xfId="13" applyFont="1" applyBorder="1"/>
    <xf numFmtId="0" fontId="15" fillId="0" borderId="7" xfId="13" quotePrefix="1" applyFont="1" applyBorder="1" applyAlignment="1">
      <alignment horizontal="left"/>
    </xf>
    <xf numFmtId="181" fontId="17" fillId="0" borderId="14" xfId="13" applyNumberFormat="1" applyFont="1" applyBorder="1" applyAlignment="1">
      <alignment horizontal="right"/>
    </xf>
    <xf numFmtId="181" fontId="17" fillId="0" borderId="0" xfId="13" applyNumberFormat="1" applyFont="1" applyAlignment="1">
      <alignment horizontal="right"/>
    </xf>
    <xf numFmtId="0" fontId="17" fillId="0" borderId="14" xfId="13" applyFont="1" applyBorder="1" applyAlignment="1">
      <alignment horizontal="left"/>
    </xf>
    <xf numFmtId="176" fontId="17" fillId="0" borderId="0" xfId="13" applyNumberFormat="1" applyFont="1" applyAlignment="1">
      <alignment horizontal="right"/>
    </xf>
    <xf numFmtId="176" fontId="17" fillId="0" borderId="0" xfId="13" applyNumberFormat="1" applyFont="1"/>
    <xf numFmtId="181" fontId="17" fillId="0" borderId="0" xfId="13" applyNumberFormat="1" applyFont="1" applyAlignment="1">
      <alignment horizontal="right" shrinkToFit="1"/>
    </xf>
    <xf numFmtId="181" fontId="17" fillId="0" borderId="7" xfId="13" applyNumberFormat="1" applyFont="1" applyBorder="1" applyAlignment="1">
      <alignment horizontal="right" shrinkToFit="1"/>
    </xf>
    <xf numFmtId="0" fontId="15" fillId="0" borderId="0" xfId="13" quotePrefix="1" applyFont="1" applyAlignment="1">
      <alignment horizontal="left"/>
    </xf>
    <xf numFmtId="176" fontId="14" fillId="0" borderId="26" xfId="13" quotePrefix="1" applyNumberFormat="1" applyFont="1" applyBorder="1" applyAlignment="1">
      <alignment horizontal="left"/>
    </xf>
    <xf numFmtId="181" fontId="20" fillId="0" borderId="14" xfId="13" applyNumberFormat="1" applyFont="1" applyBorder="1" applyAlignment="1">
      <alignment horizontal="right"/>
    </xf>
    <xf numFmtId="181" fontId="20" fillId="0" borderId="26" xfId="13" applyNumberFormat="1" applyFont="1" applyBorder="1" applyAlignment="1">
      <alignment horizontal="right" shrinkToFit="1"/>
    </xf>
    <xf numFmtId="176" fontId="20" fillId="0" borderId="26" xfId="13" applyNumberFormat="1" applyFont="1" applyBorder="1" applyAlignment="1">
      <alignment horizontal="right"/>
    </xf>
    <xf numFmtId="187" fontId="20" fillId="0" borderId="26" xfId="13" applyNumberFormat="1" applyFont="1" applyBorder="1" applyAlignment="1">
      <alignment horizontal="right" shrinkToFit="1"/>
    </xf>
    <xf numFmtId="0" fontId="20" fillId="0" borderId="15" xfId="13" applyFont="1" applyBorder="1" applyAlignment="1">
      <alignment horizontal="left"/>
    </xf>
    <xf numFmtId="0" fontId="22" fillId="0" borderId="0" xfId="13" applyFont="1"/>
    <xf numFmtId="0" fontId="15" fillId="0" borderId="0" xfId="13" applyFont="1" applyAlignment="1">
      <alignment horizontal="left" vertical="center"/>
    </xf>
    <xf numFmtId="0" fontId="44" fillId="0" borderId="0" xfId="13" applyFont="1"/>
    <xf numFmtId="0" fontId="11" fillId="0" borderId="0" xfId="14" applyFont="1" applyAlignment="1">
      <alignment horizontal="centerContinuous"/>
    </xf>
    <xf numFmtId="0" fontId="9" fillId="0" borderId="0" xfId="14" applyFont="1" applyAlignment="1">
      <alignment horizontal="centerContinuous"/>
    </xf>
    <xf numFmtId="0" fontId="11" fillId="0" borderId="0" xfId="13" applyFont="1" applyAlignment="1">
      <alignment horizontal="right"/>
    </xf>
    <xf numFmtId="0" fontId="9" fillId="0" borderId="0" xfId="14" applyFont="1"/>
    <xf numFmtId="0" fontId="11" fillId="0" borderId="0" xfId="14" applyFont="1" applyAlignment="1">
      <alignment horizontal="right"/>
    </xf>
    <xf numFmtId="0" fontId="11" fillId="0" borderId="0" xfId="14" applyFont="1" applyAlignment="1">
      <alignment horizontal="left"/>
    </xf>
    <xf numFmtId="0" fontId="15" fillId="0" borderId="0" xfId="14" applyFont="1"/>
    <xf numFmtId="0" fontId="15" fillId="0" borderId="0" xfId="14" applyFont="1" applyAlignment="1">
      <alignment horizontal="right"/>
    </xf>
    <xf numFmtId="0" fontId="15" fillId="0" borderId="3" xfId="14" applyFont="1" applyBorder="1" applyAlignment="1">
      <alignment vertical="center"/>
    </xf>
    <xf numFmtId="0" fontId="15" fillId="0" borderId="6" xfId="14" applyFont="1" applyBorder="1" applyAlignment="1">
      <alignment vertical="center"/>
    </xf>
    <xf numFmtId="0" fontId="15" fillId="0" borderId="0" xfId="14" applyFont="1" applyAlignment="1">
      <alignment vertical="center"/>
    </xf>
    <xf numFmtId="0" fontId="24" fillId="0" borderId="21" xfId="14" applyFont="1" applyBorder="1" applyAlignment="1">
      <alignment horizontal="distributed" justifyLastLine="1"/>
    </xf>
    <xf numFmtId="0" fontId="24" fillId="0" borderId="21" xfId="14" quotePrefix="1" applyFont="1" applyBorder="1" applyAlignment="1">
      <alignment horizontal="distributed" justifyLastLine="1"/>
    </xf>
    <xf numFmtId="0" fontId="15" fillId="0" borderId="9" xfId="14" applyFont="1" applyBorder="1" applyAlignment="1">
      <alignment vertical="center"/>
    </xf>
    <xf numFmtId="0" fontId="15" fillId="0" borderId="11" xfId="14" applyFont="1" applyBorder="1" applyAlignment="1">
      <alignment horizontal="distributed" vertical="center" justifyLastLine="1"/>
    </xf>
    <xf numFmtId="0" fontId="24" fillId="0" borderId="23" xfId="14" applyFont="1" applyBorder="1" applyAlignment="1">
      <alignment horizontal="distributed" vertical="top" justifyLastLine="1"/>
    </xf>
    <xf numFmtId="0" fontId="15" fillId="0" borderId="8" xfId="14" applyFont="1" applyBorder="1" applyAlignment="1">
      <alignment horizontal="distributed" vertical="center" justifyLastLine="1"/>
    </xf>
    <xf numFmtId="0" fontId="15" fillId="0" borderId="12" xfId="14" applyFont="1" applyBorder="1" applyAlignment="1">
      <alignment vertical="center"/>
    </xf>
    <xf numFmtId="176" fontId="15" fillId="0" borderId="0" xfId="14" applyNumberFormat="1" applyFont="1" applyAlignment="1">
      <alignment horizontal="right" vertical="center"/>
    </xf>
    <xf numFmtId="0" fontId="9" fillId="0" borderId="0" xfId="14" applyFont="1" applyAlignment="1">
      <alignment vertical="center"/>
    </xf>
    <xf numFmtId="176" fontId="15" fillId="0" borderId="14" xfId="14" applyNumberFormat="1" applyFont="1" applyBorder="1" applyAlignment="1">
      <alignment horizontal="right" vertical="center"/>
    </xf>
    <xf numFmtId="0" fontId="15" fillId="0" borderId="0" xfId="14" applyFont="1" applyAlignment="1">
      <alignment horizontal="right" vertical="center"/>
    </xf>
    <xf numFmtId="177" fontId="15" fillId="0" borderId="0" xfId="14" applyNumberFormat="1" applyFont="1" applyAlignment="1">
      <alignment horizontal="right" vertical="center"/>
    </xf>
    <xf numFmtId="189" fontId="15" fillId="0" borderId="0" xfId="14" applyNumberFormat="1" applyFont="1" applyAlignment="1">
      <alignment horizontal="right" vertical="center"/>
    </xf>
    <xf numFmtId="188" fontId="15" fillId="0" borderId="0" xfId="14" applyNumberFormat="1" applyFont="1" applyAlignment="1">
      <alignment horizontal="right" vertical="center"/>
    </xf>
    <xf numFmtId="176" fontId="15" fillId="0" borderId="7" xfId="14" applyNumberFormat="1" applyFont="1" applyBorder="1" applyAlignment="1">
      <alignment horizontal="right" vertical="center"/>
    </xf>
    <xf numFmtId="0" fontId="15" fillId="0" borderId="14" xfId="14" applyFont="1" applyBorder="1" applyAlignment="1">
      <alignment vertical="center"/>
    </xf>
    <xf numFmtId="193" fontId="15" fillId="0" borderId="0" xfId="14" applyNumberFormat="1" applyFont="1" applyAlignment="1">
      <alignment vertical="center"/>
    </xf>
    <xf numFmtId="193" fontId="15" fillId="0" borderId="0" xfId="14" applyNumberFormat="1" applyFont="1" applyAlignment="1">
      <alignment vertical="center" shrinkToFit="1"/>
    </xf>
    <xf numFmtId="0" fontId="14" fillId="0" borderId="26" xfId="14" applyFont="1" applyBorder="1" applyAlignment="1">
      <alignment vertical="center"/>
    </xf>
    <xf numFmtId="193" fontId="14" fillId="0" borderId="26" xfId="14" applyNumberFormat="1" applyFont="1" applyBorder="1" applyAlignment="1">
      <alignment vertical="center"/>
    </xf>
    <xf numFmtId="193" fontId="14" fillId="0" borderId="26" xfId="14" applyNumberFormat="1" applyFont="1" applyBorder="1" applyAlignment="1">
      <alignment vertical="center" shrinkToFit="1"/>
    </xf>
    <xf numFmtId="176" fontId="14" fillId="0" borderId="26" xfId="14" applyNumberFormat="1" applyFont="1" applyBorder="1" applyAlignment="1">
      <alignment horizontal="right" vertical="center"/>
    </xf>
    <xf numFmtId="0" fontId="17" fillId="0" borderId="0" xfId="14" applyFont="1"/>
    <xf numFmtId="0" fontId="11" fillId="0" borderId="0" xfId="15" applyFont="1" applyAlignment="1">
      <alignment horizontal="centerContinuous" vertical="center"/>
    </xf>
    <xf numFmtId="0" fontId="9" fillId="0" borderId="0" xfId="15" applyFont="1" applyAlignment="1">
      <alignment horizontal="centerContinuous"/>
    </xf>
    <xf numFmtId="0" fontId="11" fillId="0" borderId="0" xfId="15" applyFont="1" applyAlignment="1">
      <alignment horizontal="right" vertical="center"/>
    </xf>
    <xf numFmtId="0" fontId="11" fillId="0" borderId="0" xfId="15" applyFont="1" applyAlignment="1">
      <alignment horizontal="left" vertical="center"/>
    </xf>
    <xf numFmtId="0" fontId="9" fillId="0" borderId="0" xfId="15" applyFont="1" applyAlignment="1">
      <alignment horizontal="left"/>
    </xf>
    <xf numFmtId="0" fontId="9" fillId="0" borderId="0" xfId="15" applyFont="1"/>
    <xf numFmtId="0" fontId="15" fillId="0" borderId="0" xfId="15" applyFont="1"/>
    <xf numFmtId="0" fontId="15" fillId="0" borderId="0" xfId="15" applyFont="1" applyAlignment="1">
      <alignment horizontal="right"/>
    </xf>
    <xf numFmtId="0" fontId="15" fillId="0" borderId="3" xfId="15" applyFont="1" applyBorder="1" applyAlignment="1">
      <alignment vertical="center"/>
    </xf>
    <xf numFmtId="0" fontId="15" fillId="0" borderId="6" xfId="15" applyFont="1" applyBorder="1" applyAlignment="1">
      <alignment vertical="center"/>
    </xf>
    <xf numFmtId="0" fontId="15" fillId="0" borderId="0" xfId="15" applyFont="1" applyAlignment="1">
      <alignment vertical="center"/>
    </xf>
    <xf numFmtId="0" fontId="9" fillId="0" borderId="0" xfId="15" applyFont="1" applyAlignment="1">
      <alignment vertical="center"/>
    </xf>
    <xf numFmtId="0" fontId="15" fillId="0" borderId="7" xfId="15" applyFont="1" applyBorder="1" applyAlignment="1">
      <alignment horizontal="distributed" vertical="center" justifyLastLine="1"/>
    </xf>
    <xf numFmtId="0" fontId="15" fillId="0" borderId="14" xfId="15" applyFont="1" applyBorder="1" applyAlignment="1">
      <alignment horizontal="distributed" vertical="center" justifyLastLine="1"/>
    </xf>
    <xf numFmtId="0" fontId="15" fillId="0" borderId="9" xfId="15" applyFont="1" applyBorder="1" applyAlignment="1">
      <alignment vertical="center"/>
    </xf>
    <xf numFmtId="0" fontId="15" fillId="0" borderId="11" xfId="15" applyFont="1" applyBorder="1" applyAlignment="1">
      <alignment horizontal="distributed" vertical="center" justifyLastLine="1"/>
    </xf>
    <xf numFmtId="0" fontId="15" fillId="0" borderId="12" xfId="15" applyFont="1" applyBorder="1" applyAlignment="1">
      <alignment vertical="center"/>
    </xf>
    <xf numFmtId="0" fontId="17" fillId="0" borderId="0" xfId="15" applyFont="1" applyAlignment="1">
      <alignment horizontal="right"/>
    </xf>
    <xf numFmtId="0" fontId="17" fillId="0" borderId="0" xfId="15" applyFont="1"/>
    <xf numFmtId="0" fontId="15" fillId="0" borderId="13" xfId="13" applyFont="1" applyBorder="1" applyAlignment="1">
      <alignment horizontal="left"/>
    </xf>
    <xf numFmtId="0" fontId="15" fillId="0" borderId="7" xfId="13" quotePrefix="1" applyFont="1" applyBorder="1" applyAlignment="1">
      <alignment horizontal="center"/>
    </xf>
    <xf numFmtId="177" fontId="15" fillId="0" borderId="0" xfId="15" applyNumberFormat="1" applyFont="1"/>
    <xf numFmtId="176" fontId="15" fillId="0" borderId="0" xfId="15" applyNumberFormat="1" applyFont="1" applyAlignment="1">
      <alignment horizontal="right"/>
    </xf>
    <xf numFmtId="180" fontId="15" fillId="0" borderId="0" xfId="15" applyNumberFormat="1" applyFont="1"/>
    <xf numFmtId="176" fontId="15" fillId="0" borderId="0" xfId="15" applyNumberFormat="1" applyFont="1"/>
    <xf numFmtId="185" fontId="15" fillId="0" borderId="0" xfId="15" applyNumberFormat="1" applyFont="1"/>
    <xf numFmtId="177" fontId="15" fillId="0" borderId="0" xfId="15" applyNumberFormat="1" applyFont="1" applyAlignment="1">
      <alignment horizontal="right"/>
    </xf>
    <xf numFmtId="0" fontId="15" fillId="0" borderId="14" xfId="13" applyFont="1" applyBorder="1" applyAlignment="1">
      <alignment horizontal="left"/>
    </xf>
    <xf numFmtId="193" fontId="15" fillId="0" borderId="0" xfId="15" applyNumberFormat="1" applyFont="1"/>
    <xf numFmtId="194" fontId="15" fillId="2" borderId="0" xfId="15" applyNumberFormat="1" applyFont="1" applyFill="1"/>
    <xf numFmtId="194" fontId="15" fillId="0" borderId="0" xfId="15" applyNumberFormat="1" applyFont="1"/>
    <xf numFmtId="194" fontId="15" fillId="0" borderId="0" xfId="15" applyNumberFormat="1" applyFont="1" applyAlignment="1">
      <alignment horizontal="right"/>
    </xf>
    <xf numFmtId="194" fontId="15" fillId="0" borderId="7" xfId="15" applyNumberFormat="1" applyFont="1" applyBorder="1" applyAlignment="1">
      <alignment horizontal="right"/>
    </xf>
    <xf numFmtId="193" fontId="15" fillId="0" borderId="14" xfId="15" applyNumberFormat="1" applyFont="1" applyBorder="1"/>
    <xf numFmtId="176" fontId="14" fillId="0" borderId="27" xfId="13" quotePrefix="1" applyNumberFormat="1" applyFont="1" applyBorder="1" applyAlignment="1">
      <alignment horizontal="center"/>
    </xf>
    <xf numFmtId="176" fontId="14" fillId="0" borderId="15" xfId="15" applyNumberFormat="1" applyFont="1" applyBorder="1"/>
    <xf numFmtId="176" fontId="14" fillId="0" borderId="26" xfId="15" applyNumberFormat="1" applyFont="1" applyBorder="1"/>
    <xf numFmtId="176" fontId="14" fillId="0" borderId="26" xfId="15" applyNumberFormat="1" applyFont="1" applyBorder="1" applyAlignment="1">
      <alignment horizontal="right"/>
    </xf>
    <xf numFmtId="176" fontId="14" fillId="0" borderId="27" xfId="15" applyNumberFormat="1" applyFont="1" applyBorder="1" applyAlignment="1">
      <alignment horizontal="right"/>
    </xf>
    <xf numFmtId="0" fontId="14" fillId="0" borderId="15" xfId="13" applyFont="1" applyBorder="1" applyAlignment="1">
      <alignment horizontal="left"/>
    </xf>
    <xf numFmtId="0" fontId="14" fillId="0" borderId="0" xfId="15" applyFont="1"/>
    <xf numFmtId="0" fontId="26" fillId="0" borderId="0" xfId="15" applyFont="1"/>
    <xf numFmtId="0" fontId="10" fillId="0" borderId="0" xfId="12"/>
    <xf numFmtId="0" fontId="11" fillId="0" borderId="0" xfId="12" applyFont="1" applyAlignment="1">
      <alignment horizontal="centerContinuous" vertical="center"/>
    </xf>
    <xf numFmtId="0" fontId="11" fillId="0" borderId="0" xfId="12" applyFont="1" applyAlignment="1">
      <alignment horizontal="right" vertical="center"/>
    </xf>
    <xf numFmtId="0" fontId="11" fillId="0" borderId="0" xfId="12" applyFont="1" applyAlignment="1">
      <alignment vertical="center"/>
    </xf>
    <xf numFmtId="0" fontId="9" fillId="0" borderId="0" xfId="12" applyFont="1" applyAlignment="1">
      <alignment vertical="center"/>
    </xf>
    <xf numFmtId="0" fontId="15" fillId="0" borderId="0" xfId="12" applyFont="1"/>
    <xf numFmtId="0" fontId="15" fillId="0" borderId="0" xfId="12" applyFont="1" applyAlignment="1">
      <alignment horizontal="right"/>
    </xf>
    <xf numFmtId="0" fontId="15" fillId="0" borderId="24" xfId="12" applyFont="1" applyBorder="1" applyAlignment="1">
      <alignment horizontal="centerContinuous" vertical="center"/>
    </xf>
    <xf numFmtId="0" fontId="15" fillId="0" borderId="4" xfId="12" applyFont="1" applyBorder="1" applyAlignment="1">
      <alignment vertical="center"/>
    </xf>
    <xf numFmtId="0" fontId="15" fillId="0" borderId="5" xfId="12" applyFont="1" applyBorder="1" applyAlignment="1">
      <alignment vertical="center"/>
    </xf>
    <xf numFmtId="0" fontId="15" fillId="0" borderId="11" xfId="12" applyFont="1" applyBorder="1" applyAlignment="1">
      <alignment horizontal="distributed" vertical="center" wrapText="1" justifyLastLine="1"/>
    </xf>
    <xf numFmtId="0" fontId="15" fillId="0" borderId="11" xfId="12" applyFont="1" applyBorder="1" applyAlignment="1">
      <alignment horizontal="distributed" vertical="center" justifyLastLine="1"/>
    </xf>
    <xf numFmtId="0" fontId="24" fillId="0" borderId="11" xfId="12" applyFont="1" applyBorder="1" applyAlignment="1">
      <alignment horizontal="center" vertical="center" wrapText="1"/>
    </xf>
    <xf numFmtId="0" fontId="15" fillId="0" borderId="8" xfId="12" applyFont="1" applyBorder="1" applyAlignment="1">
      <alignment horizontal="distributed" vertical="center" justifyLastLine="1"/>
    </xf>
    <xf numFmtId="0" fontId="24" fillId="0" borderId="11" xfId="12" applyFont="1" applyBorder="1" applyAlignment="1">
      <alignment horizontal="distributed" vertical="center" wrapText="1" justifyLastLine="1"/>
    </xf>
    <xf numFmtId="0" fontId="17" fillId="0" borderId="0" xfId="12" applyFont="1" applyAlignment="1">
      <alignment horizontal="right" vertical="top"/>
    </xf>
    <xf numFmtId="176" fontId="15" fillId="0" borderId="14" xfId="12" applyNumberFormat="1" applyFont="1" applyBorder="1" applyAlignment="1">
      <alignment horizontal="right"/>
    </xf>
    <xf numFmtId="176" fontId="15" fillId="0" borderId="0" xfId="12" applyNumberFormat="1" applyFont="1" applyAlignment="1">
      <alignment horizontal="right"/>
    </xf>
    <xf numFmtId="177" fontId="15" fillId="0" borderId="0" xfId="12" applyNumberFormat="1" applyFont="1" applyAlignment="1">
      <alignment horizontal="right"/>
    </xf>
    <xf numFmtId="176" fontId="15" fillId="0" borderId="7" xfId="12" applyNumberFormat="1" applyFont="1" applyBorder="1" applyAlignment="1">
      <alignment horizontal="right"/>
    </xf>
    <xf numFmtId="0" fontId="17" fillId="0" borderId="14" xfId="13" quotePrefix="1" applyFont="1" applyBorder="1" applyAlignment="1">
      <alignment horizontal="left"/>
    </xf>
    <xf numFmtId="176" fontId="15" fillId="0" borderId="14" xfId="12" applyNumberFormat="1" applyFont="1" applyBorder="1"/>
    <xf numFmtId="176" fontId="15" fillId="0" borderId="0" xfId="12" applyNumberFormat="1" applyFont="1"/>
    <xf numFmtId="1" fontId="15" fillId="2" borderId="0" xfId="12" applyNumberFormat="1" applyFont="1" applyFill="1" applyAlignment="1">
      <alignment horizontal="right"/>
    </xf>
    <xf numFmtId="176" fontId="14" fillId="0" borderId="26" xfId="12" applyNumberFormat="1" applyFont="1" applyBorder="1"/>
    <xf numFmtId="176" fontId="14" fillId="0" borderId="26" xfId="12" applyNumberFormat="1" applyFont="1" applyBorder="1" applyAlignment="1">
      <alignment horizontal="right"/>
    </xf>
    <xf numFmtId="176" fontId="14" fillId="0" borderId="27" xfId="12" applyNumberFormat="1" applyFont="1" applyBorder="1" applyAlignment="1">
      <alignment horizontal="right"/>
    </xf>
    <xf numFmtId="176" fontId="20" fillId="0" borderId="15" xfId="13" quotePrefix="1" applyNumberFormat="1" applyFont="1" applyBorder="1" applyAlignment="1">
      <alignment horizontal="left"/>
    </xf>
    <xf numFmtId="176" fontId="14" fillId="0" borderId="0" xfId="12" applyNumberFormat="1" applyFont="1"/>
    <xf numFmtId="0" fontId="15" fillId="0" borderId="18" xfId="12" applyFont="1" applyBorder="1"/>
    <xf numFmtId="0" fontId="17" fillId="0" borderId="0" xfId="12" applyFont="1"/>
    <xf numFmtId="20" fontId="10" fillId="0" borderId="0" xfId="12" applyNumberFormat="1"/>
    <xf numFmtId="0" fontId="11" fillId="0" borderId="0" xfId="12" applyFont="1" applyAlignment="1">
      <alignment horizontal="centerContinuous"/>
    </xf>
    <xf numFmtId="0" fontId="10" fillId="0" borderId="0" xfId="12" applyAlignment="1">
      <alignment horizontal="centerContinuous"/>
    </xf>
    <xf numFmtId="0" fontId="11" fillId="0" borderId="0" xfId="12" applyFont="1" applyAlignment="1">
      <alignment horizontal="right"/>
    </xf>
    <xf numFmtId="0" fontId="11" fillId="0" borderId="0" xfId="12" applyFont="1" applyAlignment="1">
      <alignment horizontal="left" vertical="center"/>
    </xf>
    <xf numFmtId="0" fontId="10" fillId="0" borderId="0" xfId="12" applyAlignment="1">
      <alignment horizontal="left"/>
    </xf>
    <xf numFmtId="0" fontId="15" fillId="0" borderId="0" xfId="12" applyFont="1" applyAlignment="1">
      <alignment vertical="center"/>
    </xf>
    <xf numFmtId="0" fontId="15" fillId="0" borderId="19" xfId="12" applyFont="1" applyBorder="1" applyAlignment="1">
      <alignment horizontal="center"/>
    </xf>
    <xf numFmtId="0" fontId="17" fillId="0" borderId="16" xfId="12" applyFont="1" applyBorder="1" applyAlignment="1">
      <alignment horizontal="right"/>
    </xf>
    <xf numFmtId="0" fontId="15" fillId="0" borderId="16" xfId="12" applyFont="1" applyBorder="1"/>
    <xf numFmtId="0" fontId="17" fillId="0" borderId="14" xfId="15" applyFont="1" applyBorder="1"/>
    <xf numFmtId="49" fontId="15" fillId="0" borderId="7" xfId="15" applyNumberFormat="1" applyFont="1" applyBorder="1" applyAlignment="1">
      <alignment horizontal="center"/>
    </xf>
    <xf numFmtId="180" fontId="15" fillId="0" borderId="14" xfId="12" applyNumberFormat="1" applyFont="1" applyBorder="1" applyAlignment="1">
      <alignment horizontal="right"/>
    </xf>
    <xf numFmtId="180" fontId="15" fillId="0" borderId="0" xfId="12" applyNumberFormat="1" applyFont="1" applyAlignment="1">
      <alignment horizontal="right"/>
    </xf>
    <xf numFmtId="180" fontId="15" fillId="0" borderId="7" xfId="12" applyNumberFormat="1" applyFont="1" applyBorder="1" applyAlignment="1">
      <alignment horizontal="right"/>
    </xf>
    <xf numFmtId="49" fontId="15" fillId="0" borderId="7" xfId="13" quotePrefix="1" applyNumberFormat="1" applyFont="1" applyBorder="1" applyAlignment="1">
      <alignment horizontal="center"/>
    </xf>
    <xf numFmtId="180" fontId="15" fillId="0" borderId="14" xfId="12" applyNumberFormat="1" applyFont="1" applyBorder="1"/>
    <xf numFmtId="180" fontId="15" fillId="2" borderId="0" xfId="12" applyNumberFormat="1" applyFont="1" applyFill="1" applyAlignment="1">
      <alignment horizontal="right"/>
    </xf>
    <xf numFmtId="180" fontId="15" fillId="0" borderId="0" xfId="12" applyNumberFormat="1" applyFont="1"/>
    <xf numFmtId="180" fontId="15" fillId="0" borderId="7" xfId="12" applyNumberFormat="1" applyFont="1" applyBorder="1"/>
    <xf numFmtId="0" fontId="14" fillId="0" borderId="0" xfId="12" applyFont="1"/>
    <xf numFmtId="49" fontId="14" fillId="0" borderId="27" xfId="13" quotePrefix="1" applyNumberFormat="1" applyFont="1" applyBorder="1" applyAlignment="1">
      <alignment horizontal="center"/>
    </xf>
    <xf numFmtId="180" fontId="14" fillId="0" borderId="15" xfId="12" applyNumberFormat="1" applyFont="1" applyBorder="1"/>
    <xf numFmtId="180" fontId="14" fillId="0" borderId="26" xfId="12" applyNumberFormat="1" applyFont="1" applyBorder="1" applyAlignment="1">
      <alignment horizontal="right"/>
    </xf>
    <xf numFmtId="180" fontId="14" fillId="0" borderId="26" xfId="12" applyNumberFormat="1" applyFont="1" applyBorder="1"/>
    <xf numFmtId="180" fontId="14" fillId="0" borderId="27" xfId="12" applyNumberFormat="1" applyFont="1" applyBorder="1"/>
    <xf numFmtId="0" fontId="11" fillId="2" borderId="0" xfId="16" applyFont="1" applyFill="1" applyAlignment="1">
      <alignment horizontal="centerContinuous"/>
    </xf>
    <xf numFmtId="0" fontId="11" fillId="2" borderId="0" xfId="16" applyFont="1" applyFill="1"/>
    <xf numFmtId="0" fontId="9" fillId="2" borderId="0" xfId="16" applyFill="1" applyAlignment="1">
      <alignment horizontal="centerContinuous"/>
    </xf>
    <xf numFmtId="0" fontId="16" fillId="2" borderId="0" xfId="16" applyFont="1" applyFill="1"/>
    <xf numFmtId="0" fontId="9" fillId="2" borderId="0" xfId="16" applyFill="1"/>
    <xf numFmtId="0" fontId="15" fillId="2" borderId="0" xfId="16" applyFont="1" applyFill="1"/>
    <xf numFmtId="0" fontId="15" fillId="2" borderId="26" xfId="16" applyFont="1" applyFill="1" applyBorder="1"/>
    <xf numFmtId="0" fontId="9" fillId="2" borderId="18" xfId="16" applyFill="1" applyBorder="1"/>
    <xf numFmtId="0" fontId="9" fillId="2" borderId="3" xfId="16" applyFill="1" applyBorder="1"/>
    <xf numFmtId="0" fontId="24" fillId="2" borderId="11" xfId="16" applyFont="1" applyFill="1" applyBorder="1" applyAlignment="1">
      <alignment horizontal="centerContinuous" vertical="center"/>
    </xf>
    <xf numFmtId="0" fontId="17" fillId="2" borderId="9" xfId="16" applyFont="1" applyFill="1" applyBorder="1" applyAlignment="1">
      <alignment horizontal="center" vertical="center"/>
    </xf>
    <xf numFmtId="0" fontId="17" fillId="2" borderId="9" xfId="16" applyFont="1" applyFill="1" applyBorder="1" applyAlignment="1">
      <alignment horizontal="distributed" vertical="center" justifyLastLine="1"/>
    </xf>
    <xf numFmtId="0" fontId="17" fillId="2" borderId="23" xfId="16" applyFont="1" applyFill="1" applyBorder="1" applyAlignment="1">
      <alignment horizontal="center" vertical="center"/>
    </xf>
    <xf numFmtId="0" fontId="17" fillId="2" borderId="11" xfId="16" applyFont="1" applyFill="1" applyBorder="1" applyAlignment="1">
      <alignment horizontal="center" vertical="center"/>
    </xf>
    <xf numFmtId="0" fontId="15" fillId="2" borderId="0" xfId="16" applyFont="1" applyFill="1" applyAlignment="1">
      <alignment horizontal="center" vertical="center" wrapText="1" justifyLastLine="1"/>
    </xf>
    <xf numFmtId="0" fontId="15" fillId="2" borderId="7" xfId="13" applyFont="1" applyFill="1" applyBorder="1" applyAlignment="1">
      <alignment horizontal="left"/>
    </xf>
    <xf numFmtId="0" fontId="15" fillId="2" borderId="0" xfId="16" applyFont="1" applyFill="1" applyAlignment="1">
      <alignment horizontal="distributed" vertical="center"/>
    </xf>
    <xf numFmtId="0" fontId="17" fillId="2" borderId="0" xfId="16" applyFont="1" applyFill="1" applyAlignment="1">
      <alignment horizontal="distributed" vertical="center" justifyLastLine="1"/>
    </xf>
    <xf numFmtId="0" fontId="15" fillId="2" borderId="0" xfId="16" applyFont="1" applyFill="1" applyAlignment="1">
      <alignment horizontal="distributed" vertical="center" wrapText="1"/>
    </xf>
    <xf numFmtId="176" fontId="24" fillId="2" borderId="0" xfId="16" applyNumberFormat="1" applyFont="1" applyFill="1" applyAlignment="1">
      <alignment horizontal="right"/>
    </xf>
    <xf numFmtId="49" fontId="24" fillId="2" borderId="14" xfId="16" applyNumberFormat="1" applyFont="1" applyFill="1" applyBorder="1" applyAlignment="1">
      <alignment horizontal="left"/>
    </xf>
    <xf numFmtId="177" fontId="24" fillId="2" borderId="0" xfId="16" applyNumberFormat="1" applyFont="1" applyFill="1" applyAlignment="1">
      <alignment horizontal="right"/>
    </xf>
    <xf numFmtId="176" fontId="24" fillId="2" borderId="0" xfId="16" applyNumberFormat="1" applyFont="1" applyFill="1"/>
    <xf numFmtId="176" fontId="35" fillId="2" borderId="0" xfId="16" applyNumberFormat="1" applyFont="1" applyFill="1" applyAlignment="1">
      <alignment horizontal="right"/>
    </xf>
    <xf numFmtId="49" fontId="35" fillId="2" borderId="14" xfId="16" applyNumberFormat="1" applyFont="1" applyFill="1" applyBorder="1" applyAlignment="1">
      <alignment horizontal="left"/>
    </xf>
    <xf numFmtId="0" fontId="26" fillId="2" borderId="0" xfId="16" applyFont="1" applyFill="1"/>
    <xf numFmtId="49" fontId="35" fillId="2" borderId="0" xfId="16" quotePrefix="1" applyNumberFormat="1" applyFont="1" applyFill="1" applyAlignment="1">
      <alignment horizontal="centerContinuous"/>
    </xf>
    <xf numFmtId="0" fontId="22" fillId="2" borderId="7" xfId="17" applyFont="1" applyFill="1" applyBorder="1" applyAlignment="1">
      <alignment horizontal="centerContinuous"/>
    </xf>
    <xf numFmtId="176" fontId="35" fillId="2" borderId="0" xfId="16" applyNumberFormat="1" applyFont="1" applyFill="1"/>
    <xf numFmtId="0" fontId="35" fillId="2" borderId="0" xfId="16" applyFont="1" applyFill="1"/>
    <xf numFmtId="0" fontId="35" fillId="2" borderId="7" xfId="16" applyFont="1" applyFill="1" applyBorder="1" applyAlignment="1">
      <alignment horizontal="distributed"/>
    </xf>
    <xf numFmtId="0" fontId="35" fillId="2" borderId="14" xfId="16" applyFont="1" applyFill="1" applyBorder="1" applyAlignment="1">
      <alignment horizontal="center"/>
    </xf>
    <xf numFmtId="176" fontId="35" fillId="0" borderId="0" xfId="16" applyNumberFormat="1" applyFont="1" applyAlignment="1">
      <alignment horizontal="right"/>
    </xf>
    <xf numFmtId="0" fontId="24" fillId="2" borderId="0" xfId="16" applyFont="1" applyFill="1"/>
    <xf numFmtId="0" fontId="24" fillId="2" borderId="7" xfId="16" applyFont="1" applyFill="1" applyBorder="1" applyAlignment="1">
      <alignment horizontal="distributed"/>
    </xf>
    <xf numFmtId="0" fontId="24" fillId="2" borderId="14" xfId="16" applyFont="1" applyFill="1" applyBorder="1" applyAlignment="1">
      <alignment horizontal="center"/>
    </xf>
    <xf numFmtId="176" fontId="24" fillId="2" borderId="0" xfId="28" applyNumberFormat="1" applyFont="1" applyFill="1" applyAlignment="1">
      <alignment horizontal="right"/>
    </xf>
    <xf numFmtId="176" fontId="35" fillId="0" borderId="0" xfId="16" applyNumberFormat="1" applyFont="1"/>
    <xf numFmtId="0" fontId="24" fillId="2" borderId="7" xfId="16" applyFont="1" applyFill="1" applyBorder="1" applyAlignment="1">
      <alignment horizontal="center"/>
    </xf>
    <xf numFmtId="176" fontId="24" fillId="2" borderId="14" xfId="16" applyNumberFormat="1" applyFont="1" applyFill="1" applyBorder="1" applyAlignment="1">
      <alignment horizontal="right"/>
    </xf>
    <xf numFmtId="176" fontId="24" fillId="2" borderId="7" xfId="16" applyNumberFormat="1" applyFont="1" applyFill="1" applyBorder="1"/>
    <xf numFmtId="176" fontId="24" fillId="2" borderId="14" xfId="16" applyNumberFormat="1" applyFont="1" applyFill="1" applyBorder="1"/>
    <xf numFmtId="0" fontId="24" fillId="2" borderId="18" xfId="16" applyFont="1" applyFill="1" applyBorder="1"/>
    <xf numFmtId="0" fontId="24" fillId="2" borderId="18" xfId="16" applyFont="1" applyFill="1" applyBorder="1" applyAlignment="1">
      <alignment horizontal="distributed"/>
    </xf>
    <xf numFmtId="176" fontId="24" fillId="2" borderId="18" xfId="16" applyNumberFormat="1" applyFont="1" applyFill="1" applyBorder="1"/>
    <xf numFmtId="176" fontId="24" fillId="2" borderId="18" xfId="16" applyNumberFormat="1" applyFont="1" applyFill="1" applyBorder="1" applyAlignment="1">
      <alignment horizontal="right"/>
    </xf>
    <xf numFmtId="0" fontId="24" fillId="2" borderId="18" xfId="16" applyFont="1" applyFill="1" applyBorder="1" applyAlignment="1">
      <alignment horizontal="center"/>
    </xf>
    <xf numFmtId="0" fontId="15" fillId="2" borderId="18" xfId="16" applyFont="1" applyFill="1" applyBorder="1"/>
    <xf numFmtId="0" fontId="17" fillId="2" borderId="18" xfId="16" applyFont="1" applyFill="1" applyBorder="1"/>
    <xf numFmtId="0" fontId="17" fillId="2" borderId="0" xfId="16" applyFont="1" applyFill="1"/>
    <xf numFmtId="176" fontId="9" fillId="2" borderId="0" xfId="16" applyNumberFormat="1" applyFill="1"/>
    <xf numFmtId="0" fontId="9" fillId="2" borderId="0" xfId="16" applyFill="1" applyAlignment="1">
      <alignment horizontal="centerContinuous" vertical="center"/>
    </xf>
    <xf numFmtId="0" fontId="16" fillId="2" borderId="0" xfId="16" quotePrefix="1" applyFont="1" applyFill="1" applyAlignment="1">
      <alignment vertical="center"/>
    </xf>
    <xf numFmtId="0" fontId="9" fillId="2" borderId="0" xfId="16" applyFill="1" applyAlignment="1">
      <alignment vertical="center"/>
    </xf>
    <xf numFmtId="0" fontId="8" fillId="2" borderId="0" xfId="0" applyFont="1" applyFill="1"/>
    <xf numFmtId="0" fontId="15" fillId="2" borderId="18" xfId="16" applyFont="1" applyFill="1" applyBorder="1" applyAlignment="1">
      <alignment horizontal="distributed" justifyLastLine="1"/>
    </xf>
    <xf numFmtId="0" fontId="15" fillId="2" borderId="3" xfId="16" applyFont="1" applyFill="1" applyBorder="1" applyAlignment="1">
      <alignment horizontal="distributed" justifyLastLine="1"/>
    </xf>
    <xf numFmtId="0" fontId="17" fillId="2" borderId="11" xfId="16" applyFont="1" applyFill="1" applyBorder="1" applyAlignment="1">
      <alignment horizontal="distributed" vertical="center" justifyLastLine="1"/>
    </xf>
    <xf numFmtId="0" fontId="17" fillId="2" borderId="8" xfId="16" applyFont="1" applyFill="1" applyBorder="1" applyAlignment="1">
      <alignment horizontal="distributed" vertical="center" justifyLastLine="1"/>
    </xf>
    <xf numFmtId="0" fontId="15" fillId="2" borderId="0" xfId="16" applyFont="1" applyFill="1" applyAlignment="1">
      <alignment horizontal="center" wrapText="1" justifyLastLine="1"/>
    </xf>
    <xf numFmtId="0" fontId="17" fillId="2" borderId="0" xfId="16" applyFont="1" applyFill="1" applyAlignment="1">
      <alignment horizontal="center"/>
    </xf>
    <xf numFmtId="0" fontId="17" fillId="2" borderId="0" xfId="16" applyFont="1" applyFill="1" applyAlignment="1">
      <alignment horizontal="distributed"/>
    </xf>
    <xf numFmtId="0" fontId="17" fillId="2" borderId="0" xfId="16" applyFont="1" applyFill="1" applyAlignment="1">
      <alignment horizontal="right"/>
    </xf>
    <xf numFmtId="0" fontId="17" fillId="2" borderId="0" xfId="16" applyFont="1" applyFill="1" applyAlignment="1">
      <alignment horizontal="distributed" justifyLastLine="1"/>
    </xf>
    <xf numFmtId="0" fontId="24" fillId="2" borderId="14" xfId="16" applyFont="1" applyFill="1" applyBorder="1" applyAlignment="1">
      <alignment horizontal="left" wrapText="1"/>
    </xf>
    <xf numFmtId="49" fontId="35" fillId="2" borderId="0" xfId="16" quotePrefix="1" applyNumberFormat="1" applyFont="1" applyFill="1" applyAlignment="1">
      <alignment horizontal="centerContinuous" vertical="center"/>
    </xf>
    <xf numFmtId="0" fontId="35" fillId="2" borderId="0" xfId="16" applyFont="1" applyFill="1" applyAlignment="1">
      <alignment horizontal="right" vertical="center"/>
    </xf>
    <xf numFmtId="1" fontId="35" fillId="2" borderId="0" xfId="16" applyNumberFormat="1" applyFont="1" applyFill="1" applyAlignment="1">
      <alignment horizontal="right" vertical="center"/>
    </xf>
    <xf numFmtId="0" fontId="9" fillId="2" borderId="0" xfId="16" applyFill="1" applyAlignment="1">
      <alignment horizontal="center" vertical="center"/>
    </xf>
    <xf numFmtId="1" fontId="24" fillId="2" borderId="0" xfId="16" applyNumberFormat="1" applyFont="1" applyFill="1" applyAlignment="1">
      <alignment horizontal="right" vertical="center"/>
    </xf>
    <xf numFmtId="179" fontId="11" fillId="2" borderId="0" xfId="16" applyNumberFormat="1" applyFont="1" applyFill="1"/>
    <xf numFmtId="179" fontId="9" fillId="2" borderId="0" xfId="16" applyNumberFormat="1" applyFill="1"/>
    <xf numFmtId="179" fontId="15" fillId="2" borderId="0" xfId="16" applyNumberFormat="1" applyFont="1" applyFill="1"/>
    <xf numFmtId="0" fontId="17" fillId="2" borderId="0" xfId="16" applyFont="1" applyFill="1" applyAlignment="1">
      <alignment horizontal="center" vertical="center"/>
    </xf>
    <xf numFmtId="0" fontId="17" fillId="2" borderId="0" xfId="16" applyFont="1" applyFill="1" applyAlignment="1">
      <alignment horizontal="distributed" vertical="center"/>
    </xf>
    <xf numFmtId="0" fontId="17" fillId="2" borderId="0" xfId="16" applyFont="1" applyFill="1" applyAlignment="1">
      <alignment horizontal="right" vertical="center" justifyLastLine="1"/>
    </xf>
    <xf numFmtId="179" fontId="26" fillId="2" borderId="0" xfId="16" applyNumberFormat="1" applyFont="1" applyFill="1"/>
    <xf numFmtId="49" fontId="24" fillId="2" borderId="0" xfId="16" applyNumberFormat="1" applyFont="1" applyFill="1" applyAlignment="1">
      <alignment horizontal="right" vertical="center"/>
    </xf>
    <xf numFmtId="49" fontId="35" fillId="2" borderId="0" xfId="16" applyNumberFormat="1" applyFont="1" applyFill="1" applyAlignment="1">
      <alignment horizontal="right" vertical="center"/>
    </xf>
    <xf numFmtId="49" fontId="29" fillId="0" borderId="0" xfId="18" applyNumberFormat="1" applyFont="1" applyAlignment="1">
      <alignment horizontal="centerContinuous"/>
    </xf>
    <xf numFmtId="176" fontId="30" fillId="0" borderId="0" xfId="18" applyNumberFormat="1" applyFont="1" applyAlignment="1">
      <alignment horizontal="centerContinuous"/>
    </xf>
    <xf numFmtId="176" fontId="30" fillId="0" borderId="0" xfId="18" applyNumberFormat="1" applyFont="1" applyAlignment="1">
      <alignment horizontal="centerContinuous" vertical="center"/>
    </xf>
    <xf numFmtId="49" fontId="29" fillId="0" borderId="0" xfId="18" applyNumberFormat="1" applyFont="1" applyAlignment="1">
      <alignment horizontal="right"/>
    </xf>
    <xf numFmtId="49" fontId="29" fillId="0" borderId="0" xfId="18" applyNumberFormat="1" applyFont="1" applyAlignment="1">
      <alignment horizontal="left"/>
    </xf>
    <xf numFmtId="176" fontId="30" fillId="0" borderId="0" xfId="18" applyNumberFormat="1" applyFont="1" applyAlignment="1">
      <alignment vertical="center"/>
    </xf>
    <xf numFmtId="0" fontId="30" fillId="0" borderId="0" xfId="18" applyFont="1" applyAlignment="1">
      <alignment vertical="center"/>
    </xf>
    <xf numFmtId="176" fontId="30" fillId="0" borderId="0" xfId="18" applyNumberFormat="1" applyFont="1"/>
    <xf numFmtId="176" fontId="32" fillId="0" borderId="0" xfId="18" applyNumberFormat="1" applyFont="1"/>
    <xf numFmtId="0" fontId="32" fillId="0" borderId="0" xfId="18" applyFont="1"/>
    <xf numFmtId="176" fontId="32" fillId="0" borderId="10" xfId="18" applyNumberFormat="1" applyFont="1" applyBorder="1" applyAlignment="1">
      <alignment horizontal="distributed" vertical="center" justifyLastLine="1"/>
    </xf>
    <xf numFmtId="176" fontId="33" fillId="0" borderId="11" xfId="18" quotePrefix="1" applyNumberFormat="1" applyFont="1" applyBorder="1" applyAlignment="1">
      <alignment horizontal="distributed" vertical="center" wrapText="1" justifyLastLine="1"/>
    </xf>
    <xf numFmtId="176" fontId="32" fillId="0" borderId="11" xfId="18" quotePrefix="1" applyNumberFormat="1" applyFont="1" applyBorder="1" applyAlignment="1">
      <alignment horizontal="distributed" vertical="center" justifyLastLine="1"/>
    </xf>
    <xf numFmtId="176" fontId="33" fillId="0" borderId="25" xfId="18" quotePrefix="1" applyNumberFormat="1" applyFont="1" applyBorder="1" applyAlignment="1">
      <alignment horizontal="distributed" vertical="center" wrapText="1" justifyLastLine="1"/>
    </xf>
    <xf numFmtId="176" fontId="32" fillId="0" borderId="11" xfId="18" applyNumberFormat="1" applyFont="1" applyBorder="1" applyAlignment="1">
      <alignment horizontal="distributed" vertical="center" justifyLastLine="1"/>
    </xf>
    <xf numFmtId="0" fontId="15" fillId="0" borderId="0" xfId="16" applyFont="1" applyAlignment="1">
      <alignment horizontal="center" vertical="center" wrapText="1" justifyLastLine="1"/>
    </xf>
    <xf numFmtId="176" fontId="32" fillId="0" borderId="0" xfId="18" applyNumberFormat="1" applyFont="1" applyAlignment="1">
      <alignment horizontal="center" vertical="center"/>
    </xf>
    <xf numFmtId="176" fontId="33" fillId="0" borderId="0" xfId="18" quotePrefix="1" applyNumberFormat="1" applyFont="1" applyAlignment="1">
      <alignment horizontal="left" vertical="center" wrapText="1"/>
    </xf>
    <xf numFmtId="176" fontId="32" fillId="0" borderId="0" xfId="18" quotePrefix="1" applyNumberFormat="1" applyFont="1" applyAlignment="1">
      <alignment horizontal="center" vertical="center"/>
    </xf>
    <xf numFmtId="176" fontId="33" fillId="0" borderId="0" xfId="18" quotePrefix="1" applyNumberFormat="1" applyFont="1" applyAlignment="1">
      <alignment horizontal="center" vertical="center" wrapText="1"/>
    </xf>
    <xf numFmtId="0" fontId="32" fillId="0" borderId="14" xfId="18" applyFont="1" applyBorder="1" applyAlignment="1">
      <alignment horizontal="center" vertical="center"/>
    </xf>
    <xf numFmtId="176" fontId="32" fillId="0" borderId="0" xfId="18" applyNumberFormat="1" applyFont="1" applyAlignment="1">
      <alignment vertical="center"/>
    </xf>
    <xf numFmtId="49" fontId="24" fillId="0" borderId="14" xfId="16" applyNumberFormat="1" applyFont="1" applyBorder="1" applyAlignment="1">
      <alignment vertical="center"/>
    </xf>
    <xf numFmtId="49" fontId="24" fillId="0" borderId="14" xfId="16" applyNumberFormat="1" applyFont="1" applyBorder="1" applyAlignment="1">
      <alignment horizontal="left" vertical="center"/>
    </xf>
    <xf numFmtId="177" fontId="32" fillId="0" borderId="0" xfId="18" applyNumberFormat="1" applyFont="1" applyAlignment="1">
      <alignment vertical="center"/>
    </xf>
    <xf numFmtId="176" fontId="36" fillId="0" borderId="0" xfId="18" applyNumberFormat="1" applyFont="1" applyAlignment="1">
      <alignment vertical="center"/>
    </xf>
    <xf numFmtId="177" fontId="36" fillId="0" borderId="0" xfId="18" applyNumberFormat="1" applyFont="1" applyAlignment="1">
      <alignment vertical="center"/>
    </xf>
    <xf numFmtId="49" fontId="35" fillId="0" borderId="14" xfId="16" applyNumberFormat="1" applyFont="1" applyBorder="1" applyAlignment="1">
      <alignment horizontal="left" vertical="center"/>
    </xf>
    <xf numFmtId="176" fontId="36" fillId="0" borderId="0" xfId="18" applyNumberFormat="1" applyFont="1"/>
    <xf numFmtId="177" fontId="36" fillId="0" borderId="0" xfId="18" applyNumberFormat="1" applyFont="1"/>
    <xf numFmtId="49" fontId="36" fillId="0" borderId="7" xfId="18" applyNumberFormat="1" applyFont="1" applyBorder="1" applyAlignment="1">
      <alignment horizontal="right" vertical="center"/>
    </xf>
    <xf numFmtId="0" fontId="36" fillId="0" borderId="14" xfId="18" applyFont="1" applyBorder="1" applyAlignment="1">
      <alignment vertical="center"/>
    </xf>
    <xf numFmtId="176" fontId="36" fillId="0" borderId="7" xfId="18" applyNumberFormat="1" applyFont="1" applyBorder="1" applyAlignment="1">
      <alignment horizontal="distributed" vertical="center"/>
    </xf>
    <xf numFmtId="176" fontId="14" fillId="0" borderId="0" xfId="18" applyNumberFormat="1" applyFont="1" applyAlignment="1">
      <alignment vertical="center"/>
    </xf>
    <xf numFmtId="0" fontId="14" fillId="0" borderId="14" xfId="11" applyFont="1" applyBorder="1" applyAlignment="1">
      <alignment horizontal="center" vertical="center"/>
    </xf>
    <xf numFmtId="176" fontId="32" fillId="0" borderId="7" xfId="18" applyNumberFormat="1" applyFont="1" applyBorder="1" applyAlignment="1">
      <alignment horizontal="distributed" vertical="center"/>
    </xf>
    <xf numFmtId="177" fontId="32" fillId="0" borderId="0" xfId="19" applyNumberFormat="1" applyFont="1" applyAlignment="1">
      <alignment vertical="center"/>
    </xf>
    <xf numFmtId="177" fontId="15" fillId="0" borderId="0" xfId="19" applyNumberFormat="1" applyFont="1" applyAlignment="1">
      <alignment vertical="center"/>
    </xf>
    <xf numFmtId="0" fontId="15" fillId="0" borderId="0" xfId="11" applyFont="1" applyAlignment="1">
      <alignment vertical="center"/>
    </xf>
    <xf numFmtId="177" fontId="32" fillId="0" borderId="0" xfId="19" applyNumberFormat="1" applyFont="1"/>
    <xf numFmtId="49" fontId="32" fillId="0" borderId="0" xfId="18" applyNumberFormat="1" applyFont="1" applyAlignment="1">
      <alignment horizontal="right" vertical="center"/>
    </xf>
    <xf numFmtId="176" fontId="32" fillId="0" borderId="14" xfId="18" applyNumberFormat="1" applyFont="1" applyBorder="1" applyAlignment="1">
      <alignment vertical="center"/>
    </xf>
    <xf numFmtId="177" fontId="15" fillId="0" borderId="0" xfId="19" applyNumberFormat="1" applyFont="1" applyAlignment="1" applyProtection="1">
      <alignment vertical="center"/>
      <protection locked="0"/>
    </xf>
    <xf numFmtId="176" fontId="15" fillId="0" borderId="0" xfId="19" applyNumberFormat="1" applyFont="1" applyAlignment="1" applyProtection="1">
      <alignment vertical="center"/>
      <protection locked="0"/>
    </xf>
    <xf numFmtId="0" fontId="15" fillId="0" borderId="14" xfId="11" applyFont="1" applyBorder="1" applyAlignment="1">
      <alignment horizontal="center" vertical="center"/>
    </xf>
    <xf numFmtId="176" fontId="15" fillId="0" borderId="0" xfId="19" applyNumberFormat="1" applyFont="1" applyAlignment="1" applyProtection="1">
      <alignment horizontal="right" vertical="center"/>
      <protection locked="0"/>
    </xf>
    <xf numFmtId="177" fontId="15" fillId="0" borderId="0" xfId="19" applyNumberFormat="1" applyFont="1" applyAlignment="1" applyProtection="1">
      <alignment horizontal="right" vertical="center"/>
      <protection locked="0"/>
    </xf>
    <xf numFmtId="176" fontId="32" fillId="0" borderId="0" xfId="18" applyNumberFormat="1" applyFont="1" applyAlignment="1">
      <alignment horizontal="distributed" vertical="center"/>
    </xf>
    <xf numFmtId="176" fontId="15" fillId="0" borderId="0" xfId="18" applyNumberFormat="1" applyFont="1" applyAlignment="1">
      <alignment vertical="center"/>
    </xf>
    <xf numFmtId="176" fontId="15" fillId="0" borderId="0" xfId="18" applyNumberFormat="1" applyFont="1" applyAlignment="1">
      <alignment horizontal="distributed" vertical="center"/>
    </xf>
    <xf numFmtId="177" fontId="15" fillId="0" borderId="0" xfId="18" applyNumberFormat="1" applyFont="1" applyAlignment="1">
      <alignment horizontal="right" vertical="center"/>
    </xf>
    <xf numFmtId="0" fontId="15" fillId="0" borderId="0" xfId="19" applyFont="1" applyAlignment="1" applyProtection="1">
      <alignment vertical="center"/>
      <protection locked="0"/>
    </xf>
    <xf numFmtId="49" fontId="36" fillId="0" borderId="0" xfId="18" applyNumberFormat="1" applyFont="1" applyAlignment="1">
      <alignment horizontal="right" vertical="center"/>
    </xf>
    <xf numFmtId="176" fontId="36" fillId="0" borderId="0" xfId="18" applyNumberFormat="1" applyFont="1" applyAlignment="1">
      <alignment horizontal="distributed" vertical="center"/>
    </xf>
    <xf numFmtId="176" fontId="36" fillId="0" borderId="14" xfId="18" applyNumberFormat="1" applyFont="1" applyBorder="1" applyAlignment="1">
      <alignment vertical="center"/>
    </xf>
    <xf numFmtId="177" fontId="14" fillId="0" borderId="0" xfId="18" applyNumberFormat="1" applyFont="1" applyAlignment="1">
      <alignment horizontal="right" vertical="center"/>
    </xf>
    <xf numFmtId="0" fontId="36" fillId="0" borderId="0" xfId="18" applyFont="1"/>
    <xf numFmtId="176" fontId="36" fillId="0" borderId="0" xfId="18" applyNumberFormat="1" applyFont="1" applyAlignment="1">
      <alignment horizontal="right"/>
    </xf>
    <xf numFmtId="0" fontId="14" fillId="0" borderId="0" xfId="19" applyFont="1" applyAlignment="1" applyProtection="1">
      <alignment vertical="center"/>
      <protection locked="0"/>
    </xf>
    <xf numFmtId="177" fontId="36" fillId="0" borderId="0" xfId="18" applyNumberFormat="1" applyFont="1" applyAlignment="1">
      <alignment horizontal="right" vertical="center"/>
    </xf>
    <xf numFmtId="49" fontId="32" fillId="0" borderId="14" xfId="18" applyNumberFormat="1" applyFont="1" applyBorder="1" applyAlignment="1">
      <alignment horizontal="center" vertical="center"/>
    </xf>
    <xf numFmtId="176" fontId="14" fillId="0" borderId="0" xfId="18" applyNumberFormat="1" applyFont="1" applyAlignment="1">
      <alignment horizontal="right" vertical="center"/>
    </xf>
    <xf numFmtId="0" fontId="36" fillId="0" borderId="0" xfId="18" applyFont="1" applyAlignment="1">
      <alignment vertical="center"/>
    </xf>
    <xf numFmtId="176" fontId="15" fillId="0" borderId="0" xfId="18" applyNumberFormat="1" applyFont="1" applyAlignment="1">
      <alignment horizontal="right" vertical="center"/>
    </xf>
    <xf numFmtId="0" fontId="36" fillId="0" borderId="0" xfId="18" applyFont="1" applyAlignment="1">
      <alignment horizontal="right" vertical="center"/>
    </xf>
    <xf numFmtId="0" fontId="15" fillId="0" borderId="0" xfId="19" applyFont="1" applyAlignment="1" applyProtection="1">
      <alignment horizontal="right" vertical="center"/>
      <protection locked="0"/>
    </xf>
    <xf numFmtId="176" fontId="36" fillId="0" borderId="0" xfId="18" applyNumberFormat="1" applyFont="1" applyAlignment="1">
      <alignment horizontal="right" vertical="center"/>
    </xf>
    <xf numFmtId="0" fontId="15" fillId="0" borderId="0" xfId="18" applyFont="1" applyAlignment="1">
      <alignment horizontal="right" vertical="center"/>
    </xf>
    <xf numFmtId="49" fontId="32" fillId="0" borderId="26" xfId="18" applyNumberFormat="1" applyFont="1" applyBorder="1" applyAlignment="1">
      <alignment horizontal="right" vertical="center"/>
    </xf>
    <xf numFmtId="176" fontId="32" fillId="0" borderId="26" xfId="18" applyNumberFormat="1" applyFont="1" applyBorder="1" applyAlignment="1">
      <alignment horizontal="distributed" vertical="center"/>
    </xf>
    <xf numFmtId="176" fontId="32" fillId="0" borderId="15" xfId="18" applyNumberFormat="1" applyFont="1" applyBorder="1" applyAlignment="1">
      <alignment vertical="center"/>
    </xf>
    <xf numFmtId="176" fontId="15" fillId="0" borderId="26" xfId="19" applyNumberFormat="1" applyFont="1" applyBorder="1" applyAlignment="1" applyProtection="1">
      <alignment vertical="center"/>
      <protection locked="0"/>
    </xf>
    <xf numFmtId="0" fontId="15" fillId="0" borderId="26" xfId="19" applyFont="1" applyBorder="1" applyAlignment="1" applyProtection="1">
      <alignment vertical="center"/>
      <protection locked="0"/>
    </xf>
    <xf numFmtId="49" fontId="32" fillId="0" borderId="15" xfId="18" applyNumberFormat="1" applyFont="1" applyBorder="1" applyAlignment="1">
      <alignment horizontal="center" vertical="center"/>
    </xf>
    <xf numFmtId="49" fontId="32" fillId="0" borderId="26" xfId="18" applyNumberFormat="1" applyFont="1" applyBorder="1" applyAlignment="1">
      <alignment horizontal="right"/>
    </xf>
    <xf numFmtId="176" fontId="32" fillId="0" borderId="27" xfId="18" applyNumberFormat="1" applyFont="1" applyBorder="1" applyAlignment="1">
      <alignment horizontal="distributed"/>
    </xf>
    <xf numFmtId="176" fontId="32" fillId="0" borderId="26" xfId="18" applyNumberFormat="1" applyFont="1" applyBorder="1"/>
    <xf numFmtId="176" fontId="15" fillId="0" borderId="15" xfId="19" applyNumberFormat="1" applyFont="1" applyBorder="1" applyAlignment="1" applyProtection="1">
      <alignment vertical="center"/>
      <protection locked="0"/>
    </xf>
    <xf numFmtId="176" fontId="15" fillId="0" borderId="0" xfId="18" applyNumberFormat="1" applyFont="1"/>
    <xf numFmtId="176" fontId="37" fillId="0" borderId="0" xfId="18" applyNumberFormat="1" applyFont="1"/>
    <xf numFmtId="0" fontId="37" fillId="0" borderId="0" xfId="18" applyFont="1"/>
    <xf numFmtId="176" fontId="33" fillId="0" borderId="0" xfId="18" applyNumberFormat="1" applyFont="1"/>
    <xf numFmtId="176" fontId="17" fillId="0" borderId="0" xfId="18" applyNumberFormat="1" applyFont="1"/>
    <xf numFmtId="176" fontId="38" fillId="0" borderId="0" xfId="18" applyNumberFormat="1" applyFont="1"/>
    <xf numFmtId="176" fontId="51" fillId="0" borderId="0" xfId="18" applyNumberFormat="1" applyFont="1"/>
    <xf numFmtId="176" fontId="39" fillId="0" borderId="0" xfId="18" applyNumberFormat="1" applyFont="1"/>
    <xf numFmtId="0" fontId="39" fillId="0" borderId="0" xfId="18" applyFont="1"/>
    <xf numFmtId="176" fontId="11" fillId="0" borderId="0" xfId="18" applyNumberFormat="1" applyFont="1" applyAlignment="1">
      <alignment horizontal="centerContinuous"/>
    </xf>
    <xf numFmtId="0" fontId="9" fillId="0" borderId="0" xfId="18" applyFont="1" applyAlignment="1">
      <alignment horizontal="centerContinuous"/>
    </xf>
    <xf numFmtId="176" fontId="9" fillId="0" borderId="0" xfId="18" applyNumberFormat="1" applyFont="1" applyAlignment="1">
      <alignment horizontal="left"/>
    </xf>
    <xf numFmtId="176" fontId="16" fillId="0" borderId="0" xfId="18" applyNumberFormat="1" applyFont="1" applyAlignment="1">
      <alignment horizontal="centerContinuous"/>
    </xf>
    <xf numFmtId="176" fontId="12" fillId="0" borderId="0" xfId="18" applyNumberFormat="1" applyFont="1" applyAlignment="1">
      <alignment horizontal="centerContinuous"/>
    </xf>
    <xf numFmtId="176" fontId="9" fillId="0" borderId="0" xfId="18" applyNumberFormat="1" applyFont="1" applyAlignment="1">
      <alignment horizontal="centerContinuous"/>
    </xf>
    <xf numFmtId="0" fontId="9" fillId="0" borderId="0" xfId="18" applyFont="1"/>
    <xf numFmtId="176" fontId="9" fillId="0" borderId="0" xfId="18" applyNumberFormat="1" applyFont="1"/>
    <xf numFmtId="0" fontId="15" fillId="0" borderId="0" xfId="18" applyFont="1"/>
    <xf numFmtId="0" fontId="15" fillId="0" borderId="26" xfId="18" applyFont="1" applyBorder="1" applyAlignment="1">
      <alignment horizontal="left"/>
    </xf>
    <xf numFmtId="0" fontId="15" fillId="0" borderId="26" xfId="18" applyFont="1" applyBorder="1" applyAlignment="1">
      <alignment horizontal="right"/>
    </xf>
    <xf numFmtId="0" fontId="15" fillId="0" borderId="0" xfId="18" applyFont="1" applyAlignment="1">
      <alignment vertical="center"/>
    </xf>
    <xf numFmtId="0" fontId="15" fillId="0" borderId="11" xfId="18" applyFont="1" applyBorder="1" applyAlignment="1">
      <alignment horizontal="distributed" vertical="center" justifyLastLine="1"/>
    </xf>
    <xf numFmtId="0" fontId="15" fillId="0" borderId="0" xfId="18" applyFont="1" applyAlignment="1">
      <alignment horizontal="center" vertical="center"/>
    </xf>
    <xf numFmtId="177" fontId="15" fillId="0" borderId="0" xfId="18" applyNumberFormat="1" applyFont="1" applyAlignment="1">
      <alignment vertical="center"/>
    </xf>
    <xf numFmtId="177" fontId="15" fillId="0" borderId="0" xfId="18" applyNumberFormat="1" applyFont="1" applyAlignment="1">
      <alignment vertical="center" shrinkToFit="1"/>
    </xf>
    <xf numFmtId="0" fontId="14" fillId="0" borderId="0" xfId="18" applyFont="1"/>
    <xf numFmtId="176" fontId="36" fillId="0" borderId="0" xfId="18" quotePrefix="1" applyNumberFormat="1" applyFont="1" applyAlignment="1">
      <alignment vertical="center"/>
    </xf>
    <xf numFmtId="49" fontId="36" fillId="0" borderId="7" xfId="18" applyNumberFormat="1" applyFont="1" applyBorder="1" applyAlignment="1">
      <alignment vertical="center"/>
    </xf>
    <xf numFmtId="0" fontId="14" fillId="0" borderId="14" xfId="18" applyFont="1" applyBorder="1" applyAlignment="1">
      <alignment vertical="center"/>
    </xf>
    <xf numFmtId="0" fontId="14" fillId="0" borderId="14" xfId="18" applyFont="1" applyBorder="1" applyAlignment="1">
      <alignment horizontal="center" vertical="center"/>
    </xf>
    <xf numFmtId="0" fontId="15" fillId="0" borderId="14" xfId="18" applyFont="1" applyBorder="1" applyAlignment="1">
      <alignment horizontal="center" vertical="center"/>
    </xf>
    <xf numFmtId="176" fontId="32" fillId="0" borderId="0" xfId="18" applyNumberFormat="1" applyFont="1" applyAlignment="1">
      <alignment horizontal="right" vertical="center"/>
    </xf>
    <xf numFmtId="176" fontId="15" fillId="0" borderId="7" xfId="18" applyNumberFormat="1" applyFont="1" applyBorder="1" applyAlignment="1">
      <alignment horizontal="distributed" vertical="center"/>
    </xf>
    <xf numFmtId="0" fontId="14" fillId="0" borderId="0" xfId="18" applyFont="1" applyAlignment="1">
      <alignment horizontal="right" vertical="center"/>
    </xf>
    <xf numFmtId="177" fontId="14" fillId="0" borderId="0" xfId="18" applyNumberFormat="1" applyFont="1" applyAlignment="1">
      <alignment vertical="center"/>
    </xf>
    <xf numFmtId="176" fontId="32" fillId="0" borderId="27" xfId="18" applyNumberFormat="1" applyFont="1" applyBorder="1" applyAlignment="1">
      <alignment horizontal="distributed" vertical="center"/>
    </xf>
    <xf numFmtId="0" fontId="15" fillId="0" borderId="26" xfId="18" applyFont="1" applyBorder="1" applyAlignment="1">
      <alignment horizontal="right" vertical="center"/>
    </xf>
    <xf numFmtId="176" fontId="15" fillId="0" borderId="26" xfId="18" applyNumberFormat="1" applyFont="1" applyBorder="1" applyAlignment="1">
      <alignment vertical="center"/>
    </xf>
    <xf numFmtId="176" fontId="32" fillId="0" borderId="26" xfId="18" applyNumberFormat="1" applyFont="1" applyBorder="1" applyAlignment="1">
      <alignment vertical="center"/>
    </xf>
    <xf numFmtId="177" fontId="15" fillId="0" borderId="26" xfId="18" applyNumberFormat="1" applyFont="1" applyBorder="1" applyAlignment="1">
      <alignment vertical="center"/>
    </xf>
    <xf numFmtId="177" fontId="32" fillId="0" borderId="26" xfId="18" applyNumberFormat="1" applyFont="1" applyBorder="1" applyAlignment="1">
      <alignment vertical="center"/>
    </xf>
    <xf numFmtId="0" fontId="15" fillId="0" borderId="15" xfId="18" applyFont="1" applyBorder="1" applyAlignment="1">
      <alignment horizontal="center" vertical="center"/>
    </xf>
    <xf numFmtId="176" fontId="15" fillId="2" borderId="26" xfId="18" applyNumberFormat="1" applyFont="1" applyFill="1" applyBorder="1"/>
    <xf numFmtId="176" fontId="32" fillId="2" borderId="26" xfId="18" applyNumberFormat="1" applyFont="1" applyFill="1" applyBorder="1"/>
    <xf numFmtId="0" fontId="15" fillId="0" borderId="15" xfId="18" applyFont="1" applyBorder="1" applyAlignment="1">
      <alignment horizontal="center"/>
    </xf>
    <xf numFmtId="176" fontId="15" fillId="0" borderId="0" xfId="18" applyNumberFormat="1" applyFont="1" applyAlignment="1">
      <alignment horizontal="right"/>
    </xf>
    <xf numFmtId="177" fontId="15" fillId="0" borderId="0" xfId="18" applyNumberFormat="1" applyFont="1"/>
    <xf numFmtId="0" fontId="15" fillId="0" borderId="0" xfId="18" applyFont="1" applyAlignment="1">
      <alignment horizontal="right"/>
    </xf>
    <xf numFmtId="177" fontId="15" fillId="0" borderId="0" xfId="18" applyNumberFormat="1" applyFont="1" applyAlignment="1">
      <alignment shrinkToFit="1"/>
    </xf>
    <xf numFmtId="176" fontId="14" fillId="0" borderId="0" xfId="18" applyNumberFormat="1" applyFont="1"/>
    <xf numFmtId="193" fontId="14" fillId="0" borderId="0" xfId="18" applyNumberFormat="1" applyFont="1"/>
    <xf numFmtId="177" fontId="14" fillId="0" borderId="0" xfId="18" applyNumberFormat="1" applyFont="1"/>
    <xf numFmtId="176" fontId="14" fillId="0" borderId="0" xfId="18" applyNumberFormat="1" applyFont="1" applyAlignment="1">
      <alignment horizontal="right"/>
    </xf>
    <xf numFmtId="177" fontId="14" fillId="0" borderId="0" xfId="18" applyNumberFormat="1" applyFont="1" applyAlignment="1">
      <alignment horizontal="right"/>
    </xf>
    <xf numFmtId="176" fontId="32" fillId="0" borderId="0" xfId="18" applyNumberFormat="1" applyFont="1" applyAlignment="1">
      <alignment horizontal="right"/>
    </xf>
    <xf numFmtId="177" fontId="15" fillId="0" borderId="0" xfId="18" applyNumberFormat="1" applyFont="1" applyAlignment="1">
      <alignment horizontal="right"/>
    </xf>
    <xf numFmtId="177" fontId="32" fillId="0" borderId="0" xfId="18" applyNumberFormat="1" applyFont="1"/>
    <xf numFmtId="0" fontId="9" fillId="0" borderId="0" xfId="18" quotePrefix="1" applyFont="1" applyAlignment="1">
      <alignment horizontal="left"/>
    </xf>
    <xf numFmtId="0" fontId="9" fillId="0" borderId="0" xfId="18" applyFont="1" applyAlignment="1">
      <alignment horizontal="right"/>
    </xf>
    <xf numFmtId="0" fontId="17" fillId="0" borderId="0" xfId="18" applyFont="1"/>
    <xf numFmtId="0" fontId="15" fillId="0" borderId="0" xfId="18" applyFont="1" applyAlignment="1">
      <alignment horizontal="centerContinuous" vertical="center"/>
    </xf>
    <xf numFmtId="0" fontId="15" fillId="0" borderId="9" xfId="18" applyFont="1" applyBorder="1" applyAlignment="1">
      <alignment horizontal="centerContinuous" vertical="center"/>
    </xf>
    <xf numFmtId="0" fontId="15" fillId="0" borderId="0" xfId="18" quotePrefix="1" applyFont="1" applyAlignment="1">
      <alignment horizontal="center" vertical="center"/>
    </xf>
    <xf numFmtId="176" fontId="37" fillId="0" borderId="0" xfId="18" applyNumberFormat="1" applyFont="1" applyAlignment="1">
      <alignment horizontal="right"/>
    </xf>
    <xf numFmtId="176" fontId="32" fillId="0" borderId="0" xfId="18" applyNumberFormat="1" applyFont="1" applyAlignment="1">
      <alignment vertical="center" shrinkToFit="1"/>
    </xf>
    <xf numFmtId="176" fontId="36" fillId="0" borderId="0" xfId="18" applyNumberFormat="1" applyFont="1" applyAlignment="1">
      <alignment vertical="center" shrinkToFit="1"/>
    </xf>
    <xf numFmtId="0" fontId="41" fillId="0" borderId="0" xfId="18" applyFont="1"/>
    <xf numFmtId="176" fontId="41" fillId="0" borderId="0" xfId="18" applyNumberFormat="1" applyFont="1" applyAlignment="1">
      <alignment horizontal="right"/>
    </xf>
    <xf numFmtId="194" fontId="14" fillId="0" borderId="0" xfId="18" applyNumberFormat="1" applyFont="1" applyAlignment="1">
      <alignment vertical="center"/>
    </xf>
    <xf numFmtId="194" fontId="14" fillId="0" borderId="0" xfId="18" applyNumberFormat="1" applyFont="1" applyAlignment="1">
      <alignment vertical="center" shrinkToFit="1"/>
    </xf>
    <xf numFmtId="0" fontId="32" fillId="0" borderId="0" xfId="19" applyFont="1" applyAlignment="1">
      <alignment vertical="center"/>
    </xf>
    <xf numFmtId="194" fontId="15" fillId="0" borderId="0" xfId="18" applyNumberFormat="1" applyFont="1" applyAlignment="1">
      <alignment vertical="center"/>
    </xf>
    <xf numFmtId="194" fontId="15" fillId="0" borderId="26" xfId="18" applyNumberFormat="1" applyFont="1" applyBorder="1" applyAlignment="1">
      <alignment vertical="center"/>
    </xf>
    <xf numFmtId="194" fontId="14" fillId="0" borderId="0" xfId="18" applyNumberFormat="1" applyFont="1"/>
    <xf numFmtId="194" fontId="14" fillId="0" borderId="0" xfId="18" applyNumberFormat="1" applyFont="1" applyAlignment="1">
      <alignment shrinkToFit="1"/>
    </xf>
    <xf numFmtId="176" fontId="36" fillId="0" borderId="0" xfId="18" applyNumberFormat="1" applyFont="1" applyAlignment="1">
      <alignment shrinkToFit="1"/>
    </xf>
    <xf numFmtId="176" fontId="15" fillId="0" borderId="0" xfId="18" quotePrefix="1" applyNumberFormat="1" applyFont="1" applyAlignment="1">
      <alignment horizontal="right"/>
    </xf>
    <xf numFmtId="0" fontId="9" fillId="2" borderId="0" xfId="20" applyFill="1"/>
    <xf numFmtId="0" fontId="15" fillId="0" borderId="0" xfId="20" applyFont="1"/>
    <xf numFmtId="0" fontId="9" fillId="0" borderId="0" xfId="20"/>
    <xf numFmtId="0" fontId="9" fillId="2" borderId="0" xfId="20" applyFill="1" applyAlignment="1">
      <alignment vertical="center"/>
    </xf>
    <xf numFmtId="185" fontId="15" fillId="0" borderId="0" xfId="20" applyNumberFormat="1" applyFont="1" applyAlignment="1">
      <alignment horizontal="right"/>
    </xf>
    <xf numFmtId="185" fontId="14" fillId="0" borderId="0" xfId="20" applyNumberFormat="1" applyFont="1" applyAlignment="1">
      <alignment horizontal="right"/>
    </xf>
    <xf numFmtId="176" fontId="9" fillId="0" borderId="0" xfId="20" applyNumberFormat="1"/>
    <xf numFmtId="0" fontId="15" fillId="0" borderId="0" xfId="20" applyFont="1" applyAlignment="1">
      <alignment horizontal="distributed"/>
    </xf>
    <xf numFmtId="185" fontId="15" fillId="0" borderId="0" xfId="20" applyNumberFormat="1" applyFont="1" applyAlignment="1">
      <alignment horizontal="center"/>
    </xf>
    <xf numFmtId="0" fontId="9" fillId="2" borderId="0" xfId="21" applyFill="1"/>
    <xf numFmtId="0" fontId="9" fillId="2" borderId="0" xfId="21" applyFill="1" applyAlignment="1">
      <alignment horizontal="right"/>
    </xf>
    <xf numFmtId="0" fontId="9" fillId="2" borderId="0" xfId="21" applyFill="1" applyAlignment="1">
      <alignment horizontal="centerContinuous"/>
    </xf>
    <xf numFmtId="0" fontId="9" fillId="2" borderId="0" xfId="21" applyFill="1" applyAlignment="1">
      <alignment horizontal="left"/>
    </xf>
    <xf numFmtId="0" fontId="15" fillId="2" borderId="0" xfId="21" applyFont="1" applyFill="1"/>
    <xf numFmtId="0" fontId="0" fillId="2" borderId="0" xfId="0" applyFill="1"/>
    <xf numFmtId="0" fontId="10" fillId="2" borderId="0" xfId="0" applyFont="1" applyFill="1"/>
    <xf numFmtId="0" fontId="9" fillId="2" borderId="0" xfId="21" applyFill="1" applyAlignment="1">
      <alignment vertical="center"/>
    </xf>
    <xf numFmtId="0" fontId="17" fillId="2" borderId="11" xfId="21" applyFont="1" applyFill="1" applyBorder="1" applyAlignment="1">
      <alignment horizontal="distributed" vertical="center" justifyLastLine="1"/>
    </xf>
    <xf numFmtId="0" fontId="17" fillId="2" borderId="10" xfId="21" applyFont="1" applyFill="1" applyBorder="1" applyAlignment="1">
      <alignment horizontal="distributed" vertical="center" justifyLastLine="1"/>
    </xf>
    <xf numFmtId="0" fontId="17" fillId="2" borderId="12" xfId="21" applyFont="1" applyFill="1" applyBorder="1" applyAlignment="1">
      <alignment horizontal="distributed" vertical="center" justifyLastLine="1"/>
    </xf>
    <xf numFmtId="195" fontId="15" fillId="0" borderId="0" xfId="21" applyNumberFormat="1" applyFont="1" applyAlignment="1">
      <alignment horizontal="right" vertical="center"/>
    </xf>
    <xf numFmtId="0" fontId="15" fillId="2" borderId="0" xfId="21" applyFont="1" applyFill="1" applyAlignment="1">
      <alignment horizontal="left"/>
    </xf>
    <xf numFmtId="0" fontId="17" fillId="2" borderId="0" xfId="21" applyFont="1" applyFill="1"/>
    <xf numFmtId="0" fontId="9" fillId="2" borderId="18" xfId="21" applyFill="1" applyBorder="1"/>
    <xf numFmtId="176" fontId="9" fillId="2" borderId="0" xfId="21" applyNumberFormat="1" applyFill="1"/>
    <xf numFmtId="0" fontId="11" fillId="0" borderId="0" xfId="22" applyFont="1" applyAlignment="1">
      <alignment horizontal="centerContinuous"/>
    </xf>
    <xf numFmtId="0" fontId="9" fillId="0" borderId="0" xfId="22" applyAlignment="1">
      <alignment horizontal="centerContinuous"/>
    </xf>
    <xf numFmtId="0" fontId="9" fillId="0" borderId="0" xfId="22"/>
    <xf numFmtId="0" fontId="8" fillId="0" borderId="0" xfId="0" applyFont="1"/>
    <xf numFmtId="0" fontId="15" fillId="0" borderId="0" xfId="22" applyFont="1"/>
    <xf numFmtId="0" fontId="15" fillId="0" borderId="0" xfId="22" applyFont="1" applyAlignment="1">
      <alignment horizontal="right"/>
    </xf>
    <xf numFmtId="0" fontId="9" fillId="0" borderId="0" xfId="22" applyAlignment="1">
      <alignment vertical="center"/>
    </xf>
    <xf numFmtId="0" fontId="15" fillId="0" borderId="9" xfId="22" applyFont="1" applyBorder="1" applyAlignment="1">
      <alignment horizontal="distributed" vertical="center" justifyLastLine="1"/>
    </xf>
    <xf numFmtId="49" fontId="15" fillId="0" borderId="19" xfId="22" applyNumberFormat="1" applyFont="1" applyBorder="1" applyAlignment="1">
      <alignment horizontal="center"/>
    </xf>
    <xf numFmtId="176" fontId="15" fillId="0" borderId="0" xfId="22" applyNumberFormat="1" applyFont="1" applyAlignment="1">
      <alignment horizontal="right"/>
    </xf>
    <xf numFmtId="0" fontId="14" fillId="0" borderId="35" xfId="22" applyFont="1" applyBorder="1" applyAlignment="1">
      <alignment horizontal="distributed"/>
    </xf>
    <xf numFmtId="176" fontId="14" fillId="0" borderId="14" xfId="22" applyNumberFormat="1" applyFont="1" applyBorder="1"/>
    <xf numFmtId="176" fontId="14" fillId="0" borderId="0" xfId="22" applyNumberFormat="1" applyFont="1" applyAlignment="1">
      <alignment horizontal="right"/>
    </xf>
    <xf numFmtId="49" fontId="15" fillId="0" borderId="7" xfId="22" applyNumberFormat="1" applyFont="1" applyBorder="1" applyAlignment="1">
      <alignment horizontal="center"/>
    </xf>
    <xf numFmtId="176" fontId="15" fillId="0" borderId="0" xfId="22" applyNumberFormat="1" applyFont="1"/>
    <xf numFmtId="0" fontId="15" fillId="0" borderId="30" xfId="22" applyFont="1" applyBorder="1" applyAlignment="1">
      <alignment horizontal="distributed"/>
    </xf>
    <xf numFmtId="176" fontId="15" fillId="0" borderId="14" xfId="22" applyNumberFormat="1" applyFont="1" applyBorder="1"/>
    <xf numFmtId="177" fontId="15" fillId="0" borderId="0" xfId="22" applyNumberFormat="1" applyFont="1"/>
    <xf numFmtId="0" fontId="14" fillId="0" borderId="30" xfId="22" applyFont="1" applyBorder="1" applyAlignment="1">
      <alignment horizontal="distributed"/>
    </xf>
    <xf numFmtId="49" fontId="14" fillId="0" borderId="7" xfId="22" applyNumberFormat="1" applyFont="1" applyBorder="1" applyAlignment="1">
      <alignment horizontal="center"/>
    </xf>
    <xf numFmtId="176" fontId="14" fillId="0" borderId="0" xfId="22" applyNumberFormat="1" applyFont="1"/>
    <xf numFmtId="176" fontId="15" fillId="0" borderId="14" xfId="22" applyNumberFormat="1" applyFont="1" applyBorder="1" applyAlignment="1">
      <alignment horizontal="right"/>
    </xf>
    <xf numFmtId="191" fontId="15" fillId="0" borderId="0" xfId="21" applyNumberFormat="1" applyFont="1" applyAlignment="1">
      <alignment horizontal="right"/>
    </xf>
    <xf numFmtId="0" fontId="26" fillId="0" borderId="0" xfId="22" applyFont="1"/>
    <xf numFmtId="176" fontId="9" fillId="0" borderId="14" xfId="22" applyNumberFormat="1" applyBorder="1"/>
    <xf numFmtId="0" fontId="14" fillId="0" borderId="0" xfId="22" applyFont="1" applyAlignment="1">
      <alignment horizontal="distributed"/>
    </xf>
    <xf numFmtId="176" fontId="14" fillId="0" borderId="14" xfId="22" applyNumberFormat="1" applyFont="1" applyBorder="1" applyAlignment="1">
      <alignment horizontal="right"/>
    </xf>
    <xf numFmtId="191" fontId="14" fillId="0" borderId="0" xfId="21" applyNumberFormat="1" applyFont="1" applyAlignment="1">
      <alignment horizontal="right"/>
    </xf>
    <xf numFmtId="0" fontId="9" fillId="0" borderId="14" xfId="22" applyBorder="1"/>
    <xf numFmtId="0" fontId="15" fillId="0" borderId="0" xfId="22" applyFont="1" applyAlignment="1">
      <alignment horizontal="distributed"/>
    </xf>
    <xf numFmtId="0" fontId="15" fillId="0" borderId="26" xfId="22" applyFont="1" applyBorder="1" applyAlignment="1">
      <alignment horizontal="distributed"/>
    </xf>
    <xf numFmtId="176" fontId="15" fillId="0" borderId="26" xfId="22" applyNumberFormat="1" applyFont="1" applyBorder="1" applyAlignment="1">
      <alignment horizontal="right"/>
    </xf>
    <xf numFmtId="176" fontId="15" fillId="0" borderId="31" xfId="22" applyNumberFormat="1" applyFont="1" applyBorder="1" applyAlignment="1">
      <alignment horizontal="right"/>
    </xf>
    <xf numFmtId="0" fontId="15" fillId="0" borderId="32" xfId="22" applyFont="1" applyBorder="1" applyAlignment="1">
      <alignment horizontal="distributed"/>
    </xf>
    <xf numFmtId="0" fontId="15" fillId="0" borderId="18" xfId="22" applyFont="1" applyBorder="1"/>
    <xf numFmtId="0" fontId="11" fillId="0" borderId="0" xfId="23" applyFont="1"/>
    <xf numFmtId="0" fontId="9" fillId="0" borderId="0" xfId="23"/>
    <xf numFmtId="0" fontId="9" fillId="0" borderId="0" xfId="23" applyAlignment="1">
      <alignment vertical="center"/>
    </xf>
    <xf numFmtId="49" fontId="15" fillId="0" borderId="0" xfId="22" applyNumberFormat="1" applyFont="1" applyAlignment="1">
      <alignment horizontal="center"/>
    </xf>
    <xf numFmtId="176" fontId="17" fillId="2" borderId="14" xfId="22" applyNumberFormat="1" applyFont="1" applyFill="1" applyBorder="1" applyAlignment="1">
      <alignment horizontal="right"/>
    </xf>
    <xf numFmtId="176" fontId="17" fillId="2" borderId="0" xfId="22" applyNumberFormat="1" applyFont="1" applyFill="1" applyAlignment="1">
      <alignment horizontal="right"/>
    </xf>
    <xf numFmtId="176" fontId="17" fillId="2" borderId="34" xfId="22" applyNumberFormat="1" applyFont="1" applyFill="1" applyBorder="1" applyAlignment="1">
      <alignment horizontal="right"/>
    </xf>
    <xf numFmtId="0" fontId="20" fillId="2" borderId="7" xfId="22" applyFont="1" applyFill="1" applyBorder="1" applyAlignment="1">
      <alignment horizontal="distributed"/>
    </xf>
    <xf numFmtId="176" fontId="20" fillId="2" borderId="0" xfId="22" applyNumberFormat="1" applyFont="1" applyFill="1" applyAlignment="1">
      <alignment horizontal="right"/>
    </xf>
    <xf numFmtId="176" fontId="17" fillId="2" borderId="33" xfId="22" applyNumberFormat="1" applyFont="1" applyFill="1" applyBorder="1" applyAlignment="1">
      <alignment horizontal="right"/>
    </xf>
    <xf numFmtId="0" fontId="17" fillId="2" borderId="7" xfId="22" applyFont="1" applyFill="1" applyBorder="1" applyAlignment="1">
      <alignment horizontal="distributed"/>
    </xf>
    <xf numFmtId="176" fontId="17" fillId="2" borderId="14" xfId="22" applyNumberFormat="1" applyFont="1" applyFill="1" applyBorder="1"/>
    <xf numFmtId="176" fontId="17" fillId="2" borderId="0" xfId="22" applyNumberFormat="1" applyFont="1" applyFill="1"/>
    <xf numFmtId="0" fontId="20" fillId="2" borderId="30" xfId="22" applyFont="1" applyFill="1" applyBorder="1" applyAlignment="1">
      <alignment horizontal="distributed"/>
    </xf>
    <xf numFmtId="176" fontId="20" fillId="2" borderId="14" xfId="22" applyNumberFormat="1" applyFont="1" applyFill="1" applyBorder="1" applyAlignment="1">
      <alignment horizontal="right"/>
    </xf>
    <xf numFmtId="0" fontId="17" fillId="2" borderId="30" xfId="22" applyFont="1" applyFill="1" applyBorder="1" applyAlignment="1">
      <alignment horizontal="distributed"/>
    </xf>
    <xf numFmtId="0" fontId="26" fillId="0" borderId="0" xfId="23" applyFont="1"/>
    <xf numFmtId="0" fontId="20" fillId="0" borderId="0" xfId="23" applyFont="1"/>
    <xf numFmtId="177" fontId="20" fillId="0" borderId="0" xfId="23" applyNumberFormat="1" applyFont="1"/>
    <xf numFmtId="0" fontId="14" fillId="0" borderId="0" xfId="22" applyFont="1"/>
    <xf numFmtId="176" fontId="20" fillId="2" borderId="14" xfId="22" applyNumberFormat="1" applyFont="1" applyFill="1" applyBorder="1"/>
    <xf numFmtId="0" fontId="20" fillId="2" borderId="0" xfId="22" applyFont="1" applyFill="1"/>
    <xf numFmtId="0" fontId="20" fillId="2" borderId="33" xfId="22" applyFont="1" applyFill="1" applyBorder="1"/>
    <xf numFmtId="176" fontId="20" fillId="2" borderId="33" xfId="22" applyNumberFormat="1" applyFont="1" applyFill="1" applyBorder="1" applyAlignment="1">
      <alignment horizontal="right"/>
    </xf>
    <xf numFmtId="0" fontId="20" fillId="2" borderId="0" xfId="22" applyFont="1" applyFill="1" applyAlignment="1">
      <alignment horizontal="right"/>
    </xf>
    <xf numFmtId="0" fontId="17" fillId="2" borderId="14" xfId="22" applyFont="1" applyFill="1" applyBorder="1"/>
    <xf numFmtId="0" fontId="17" fillId="2" borderId="0" xfId="22" applyFont="1" applyFill="1"/>
    <xf numFmtId="0" fontId="17" fillId="2" borderId="33" xfId="22" applyFont="1" applyFill="1" applyBorder="1"/>
    <xf numFmtId="191" fontId="17" fillId="2" borderId="0" xfId="21" applyNumberFormat="1" applyFont="1" applyFill="1" applyAlignment="1">
      <alignment horizontal="right"/>
    </xf>
    <xf numFmtId="176" fontId="17" fillId="2" borderId="26" xfId="22" applyNumberFormat="1" applyFont="1" applyFill="1" applyBorder="1" applyAlignment="1">
      <alignment horizontal="right"/>
    </xf>
    <xf numFmtId="176" fontId="17" fillId="2" borderId="31" xfId="22" applyNumberFormat="1" applyFont="1" applyFill="1" applyBorder="1" applyAlignment="1">
      <alignment horizontal="right"/>
    </xf>
    <xf numFmtId="0" fontId="17" fillId="2" borderId="32" xfId="22" applyFont="1" applyFill="1" applyBorder="1" applyAlignment="1">
      <alignment horizontal="distributed"/>
    </xf>
    <xf numFmtId="0" fontId="17" fillId="0" borderId="0" xfId="23" applyFont="1"/>
    <xf numFmtId="0" fontId="11" fillId="0" borderId="0" xfId="23" applyFont="1" applyAlignment="1">
      <alignment horizontal="centerContinuous"/>
    </xf>
    <xf numFmtId="0" fontId="15" fillId="0" borderId="0" xfId="23" applyFont="1"/>
    <xf numFmtId="0" fontId="15" fillId="0" borderId="0" xfId="23" applyFont="1" applyAlignment="1">
      <alignment horizontal="right"/>
    </xf>
    <xf numFmtId="0" fontId="15" fillId="0" borderId="3" xfId="23" applyFont="1" applyBorder="1" applyAlignment="1">
      <alignment horizontal="distributed" vertical="center" justifyLastLine="1"/>
    </xf>
    <xf numFmtId="0" fontId="15" fillId="0" borderId="7" xfId="23" applyFont="1" applyBorder="1" applyAlignment="1">
      <alignment horizontal="distributed" vertical="center" justifyLastLine="1"/>
    </xf>
    <xf numFmtId="0" fontId="15" fillId="0" borderId="21" xfId="23" applyFont="1" applyBorder="1" applyAlignment="1">
      <alignment horizontal="distributed" vertical="center" justifyLastLine="1"/>
    </xf>
    <xf numFmtId="0" fontId="17" fillId="0" borderId="21" xfId="23" applyFont="1" applyBorder="1" applyAlignment="1">
      <alignment horizontal="distributed" vertical="center" justifyLastLine="1"/>
    </xf>
    <xf numFmtId="0" fontId="15" fillId="0" borderId="9" xfId="23" applyFont="1" applyBorder="1" applyAlignment="1">
      <alignment horizontal="distributed" vertical="center" justifyLastLine="1"/>
    </xf>
    <xf numFmtId="0" fontId="15" fillId="0" borderId="23" xfId="23" applyFont="1" applyBorder="1" applyAlignment="1">
      <alignment horizontal="distributed" vertical="center" justifyLastLine="1"/>
    </xf>
    <xf numFmtId="0" fontId="17" fillId="0" borderId="23" xfId="23" applyFont="1" applyBorder="1" applyAlignment="1">
      <alignment horizontal="center" vertical="center"/>
    </xf>
    <xf numFmtId="177" fontId="15" fillId="0" borderId="0" xfId="23" applyNumberFormat="1" applyFont="1" applyAlignment="1">
      <alignment horizontal="right"/>
    </xf>
    <xf numFmtId="49" fontId="14" fillId="0" borderId="27" xfId="22" applyNumberFormat="1" applyFont="1" applyBorder="1" applyAlignment="1">
      <alignment horizontal="center"/>
    </xf>
    <xf numFmtId="0" fontId="15" fillId="0" borderId="18" xfId="23" applyFont="1" applyBorder="1"/>
    <xf numFmtId="0" fontId="17" fillId="2" borderId="0" xfId="0" applyFont="1" applyFill="1"/>
    <xf numFmtId="190" fontId="9" fillId="0" borderId="0" xfId="23" applyNumberFormat="1"/>
    <xf numFmtId="0" fontId="9" fillId="0" borderId="0" xfId="24"/>
    <xf numFmtId="0" fontId="11" fillId="0" borderId="0" xfId="24" applyFont="1" applyAlignment="1">
      <alignment horizontal="centerContinuous"/>
    </xf>
    <xf numFmtId="0" fontId="10" fillId="0" borderId="0" xfId="0" applyFont="1" applyAlignment="1">
      <alignment horizontal="right"/>
    </xf>
    <xf numFmtId="0" fontId="9" fillId="0" borderId="0" xfId="24" quotePrefix="1" applyAlignment="1">
      <alignment horizontal="left"/>
    </xf>
    <xf numFmtId="0" fontId="15" fillId="0" borderId="0" xfId="24" quotePrefix="1" applyFont="1" applyAlignment="1">
      <alignment horizontal="right"/>
    </xf>
    <xf numFmtId="0" fontId="17" fillId="0" borderId="3" xfId="24" applyFont="1" applyBorder="1" applyAlignment="1">
      <alignment horizontal="distributed"/>
    </xf>
    <xf numFmtId="0" fontId="17" fillId="0" borderId="7" xfId="24" applyFont="1" applyBorder="1" applyAlignment="1">
      <alignment horizontal="distributed" justifyLastLine="1"/>
    </xf>
    <xf numFmtId="0" fontId="17" fillId="0" borderId="9" xfId="24" applyFont="1" applyBorder="1" applyAlignment="1">
      <alignment horizontal="distributed"/>
    </xf>
    <xf numFmtId="0" fontId="17" fillId="0" borderId="11" xfId="24" applyFont="1" applyBorder="1" applyAlignment="1">
      <alignment horizontal="distributed" vertical="center" justifyLastLine="1"/>
    </xf>
    <xf numFmtId="0" fontId="17" fillId="0" borderId="8" xfId="24" applyFont="1" applyBorder="1" applyAlignment="1">
      <alignment horizontal="distributed" vertical="center" justifyLastLine="1"/>
    </xf>
    <xf numFmtId="0" fontId="20" fillId="0" borderId="19" xfId="24" applyFont="1" applyBorder="1" applyAlignment="1">
      <alignment horizontal="distributed"/>
    </xf>
    <xf numFmtId="176" fontId="20" fillId="0" borderId="16" xfId="24" applyNumberFormat="1" applyFont="1" applyBorder="1" applyAlignment="1">
      <alignment horizontal="right"/>
    </xf>
    <xf numFmtId="176" fontId="20" fillId="0" borderId="19" xfId="24" applyNumberFormat="1" applyFont="1" applyBorder="1" applyAlignment="1">
      <alignment horizontal="right"/>
    </xf>
    <xf numFmtId="176" fontId="20" fillId="0" borderId="13" xfId="24" applyNumberFormat="1" applyFont="1" applyBorder="1" applyAlignment="1">
      <alignment horizontal="right"/>
    </xf>
    <xf numFmtId="176" fontId="20" fillId="0" borderId="0" xfId="24" applyNumberFormat="1" applyFont="1" applyAlignment="1">
      <alignment horizontal="right"/>
    </xf>
    <xf numFmtId="0" fontId="26" fillId="0" borderId="0" xfId="24" applyFont="1"/>
    <xf numFmtId="0" fontId="17" fillId="0" borderId="7" xfId="24" applyFont="1" applyBorder="1" applyAlignment="1">
      <alignment horizontal="distributed"/>
    </xf>
    <xf numFmtId="176" fontId="17" fillId="0" borderId="0" xfId="24" applyNumberFormat="1" applyFont="1" applyAlignment="1">
      <alignment horizontal="right"/>
    </xf>
    <xf numFmtId="176" fontId="17" fillId="0" borderId="7" xfId="24" applyNumberFormat="1" applyFont="1" applyBorder="1" applyAlignment="1">
      <alignment horizontal="right"/>
    </xf>
    <xf numFmtId="176" fontId="17" fillId="0" borderId="14" xfId="24" applyNumberFormat="1" applyFont="1" applyBorder="1" applyAlignment="1">
      <alignment horizontal="right"/>
    </xf>
    <xf numFmtId="176" fontId="17" fillId="0" borderId="0" xfId="24" quotePrefix="1" applyNumberFormat="1" applyFont="1" applyAlignment="1">
      <alignment horizontal="right"/>
    </xf>
    <xf numFmtId="0" fontId="17" fillId="0" borderId="27" xfId="24" applyFont="1" applyBorder="1" applyAlignment="1">
      <alignment horizontal="distributed"/>
    </xf>
    <xf numFmtId="176" fontId="17" fillId="0" borderId="26" xfId="24" applyNumberFormat="1" applyFont="1" applyBorder="1" applyAlignment="1">
      <alignment horizontal="right"/>
    </xf>
    <xf numFmtId="176" fontId="17" fillId="0" borderId="27" xfId="24" applyNumberFormat="1" applyFont="1" applyBorder="1" applyAlignment="1">
      <alignment horizontal="right"/>
    </xf>
    <xf numFmtId="176" fontId="17" fillId="0" borderId="15" xfId="24" applyNumberFormat="1" applyFont="1" applyBorder="1" applyAlignment="1">
      <alignment horizontal="right"/>
    </xf>
    <xf numFmtId="0" fontId="15" fillId="0" borderId="0" xfId="24" applyFont="1"/>
    <xf numFmtId="0" fontId="11" fillId="0" borderId="0" xfId="26" applyFont="1" applyAlignment="1">
      <alignment horizontal="centerContinuous"/>
    </xf>
    <xf numFmtId="0" fontId="11" fillId="0" borderId="0" xfId="26" applyFont="1"/>
    <xf numFmtId="0" fontId="9" fillId="0" borderId="0" xfId="26" applyFont="1" applyAlignment="1">
      <alignment horizontal="left"/>
    </xf>
    <xf numFmtId="0" fontId="9" fillId="0" borderId="0" xfId="26" applyFont="1" applyAlignment="1">
      <alignment horizontal="centerContinuous"/>
    </xf>
    <xf numFmtId="0" fontId="9" fillId="0" borderId="0" xfId="26" applyFont="1"/>
    <xf numFmtId="0" fontId="15" fillId="0" borderId="0" xfId="26" applyFont="1"/>
    <xf numFmtId="0" fontId="15" fillId="0" borderId="0" xfId="26" applyFont="1" applyAlignment="1">
      <alignment horizontal="centerContinuous"/>
    </xf>
    <xf numFmtId="0" fontId="15" fillId="0" borderId="0" xfId="26" applyFont="1" applyAlignment="1">
      <alignment horizontal="right"/>
    </xf>
    <xf numFmtId="0" fontId="24" fillId="0" borderId="28" xfId="26" applyFont="1" applyBorder="1" applyAlignment="1">
      <alignment horizontal="distributed" vertical="center" justifyLastLine="1"/>
    </xf>
    <xf numFmtId="0" fontId="24" fillId="0" borderId="18" xfId="26" applyFont="1" applyBorder="1" applyAlignment="1">
      <alignment horizontal="distributed" vertical="center" justifyLastLine="1"/>
    </xf>
    <xf numFmtId="0" fontId="24" fillId="0" borderId="0" xfId="26" applyFont="1" applyAlignment="1">
      <alignment vertical="center"/>
    </xf>
    <xf numFmtId="0" fontId="24" fillId="0" borderId="22" xfId="26" applyFont="1" applyBorder="1" applyAlignment="1">
      <alignment horizontal="distributed" vertical="center" justifyLastLine="1"/>
    </xf>
    <xf numFmtId="0" fontId="24" fillId="0" borderId="23" xfId="26" applyFont="1" applyBorder="1" applyAlignment="1">
      <alignment horizontal="distributed" vertical="center" justifyLastLine="1"/>
    </xf>
    <xf numFmtId="49" fontId="15" fillId="0" borderId="7" xfId="25" applyNumberFormat="1" applyFont="1" applyBorder="1" applyAlignment="1">
      <alignment horizontal="center"/>
    </xf>
    <xf numFmtId="176" fontId="15" fillId="0" borderId="0" xfId="26" applyNumberFormat="1" applyFont="1" applyAlignment="1">
      <alignment horizontal="right"/>
    </xf>
    <xf numFmtId="185" fontId="15" fillId="0" borderId="0" xfId="26" applyNumberFormat="1" applyFont="1" applyAlignment="1">
      <alignment horizontal="right"/>
    </xf>
    <xf numFmtId="0" fontId="14" fillId="0" borderId="0" xfId="26" applyFont="1"/>
    <xf numFmtId="49" fontId="14" fillId="0" borderId="27" xfId="25" applyNumberFormat="1" applyFont="1" applyBorder="1"/>
    <xf numFmtId="185" fontId="14" fillId="0" borderId="26" xfId="26" applyNumberFormat="1" applyFont="1" applyBorder="1" applyAlignment="1">
      <alignment horizontal="right"/>
    </xf>
    <xf numFmtId="176" fontId="14" fillId="0" borderId="26" xfId="26" applyNumberFormat="1" applyFont="1" applyBorder="1"/>
    <xf numFmtId="0" fontId="16" fillId="0" borderId="0" xfId="26" applyFont="1"/>
    <xf numFmtId="0" fontId="10" fillId="0" borderId="0" xfId="26" applyFont="1"/>
    <xf numFmtId="49" fontId="14" fillId="0" borderId="27" xfId="25" applyNumberFormat="1" applyFont="1" applyBorder="1" applyAlignment="1">
      <alignment horizontal="center"/>
    </xf>
    <xf numFmtId="0" fontId="17" fillId="0" borderId="0" xfId="26" applyFont="1"/>
    <xf numFmtId="0" fontId="19" fillId="0" borderId="0" xfId="26" applyFont="1"/>
    <xf numFmtId="0" fontId="24" fillId="0" borderId="11" xfId="26" applyFont="1" applyBorder="1" applyAlignment="1">
      <alignment horizontal="distributed" vertical="center" justifyLastLine="1"/>
    </xf>
    <xf numFmtId="0" fontId="24" fillId="0" borderId="8" xfId="26" applyFont="1" applyBorder="1" applyAlignment="1">
      <alignment horizontal="distributed" vertical="center" justifyLastLine="1"/>
    </xf>
    <xf numFmtId="182" fontId="15" fillId="0" borderId="0" xfId="26" applyNumberFormat="1" applyFont="1" applyAlignment="1">
      <alignment horizontal="right"/>
    </xf>
    <xf numFmtId="176" fontId="14" fillId="0" borderId="26" xfId="26" applyNumberFormat="1" applyFont="1" applyBorder="1" applyAlignment="1">
      <alignment horizontal="right"/>
    </xf>
    <xf numFmtId="182" fontId="14" fillId="0" borderId="26" xfId="26" applyNumberFormat="1" applyFont="1" applyBorder="1" applyAlignment="1">
      <alignment horizontal="right"/>
    </xf>
    <xf numFmtId="176" fontId="14" fillId="0" borderId="15" xfId="26" applyNumberFormat="1" applyFont="1" applyBorder="1" applyAlignment="1">
      <alignment horizontal="right"/>
    </xf>
    <xf numFmtId="186" fontId="14" fillId="0" borderId="26" xfId="26" applyNumberFormat="1" applyFont="1" applyBorder="1" applyAlignment="1">
      <alignment horizontal="right"/>
    </xf>
    <xf numFmtId="176" fontId="14" fillId="0" borderId="0" xfId="26" applyNumberFormat="1" applyFont="1" applyAlignment="1">
      <alignment horizontal="right"/>
    </xf>
    <xf numFmtId="186" fontId="14" fillId="0" borderId="0" xfId="26" applyNumberFormat="1" applyFont="1" applyAlignment="1">
      <alignment horizontal="right"/>
    </xf>
    <xf numFmtId="0" fontId="9" fillId="0" borderId="0" xfId="25" applyAlignment="1">
      <alignment horizontal="left"/>
    </xf>
    <xf numFmtId="0" fontId="9" fillId="0" borderId="0" xfId="25" applyAlignment="1">
      <alignment horizontal="centerContinuous"/>
    </xf>
    <xf numFmtId="183" fontId="9" fillId="0" borderId="0" xfId="25" applyNumberFormat="1" applyAlignment="1">
      <alignment horizontal="centerContinuous"/>
    </xf>
    <xf numFmtId="0" fontId="15" fillId="0" borderId="26" xfId="25" applyFont="1" applyBorder="1"/>
    <xf numFmtId="183" fontId="15" fillId="0" borderId="26" xfId="25" applyNumberFormat="1" applyFont="1" applyBorder="1" applyAlignment="1">
      <alignment horizontal="centerContinuous"/>
    </xf>
    <xf numFmtId="0" fontId="15" fillId="0" borderId="26" xfId="25" applyFont="1" applyBorder="1" applyAlignment="1">
      <alignment horizontal="centerContinuous"/>
    </xf>
    <xf numFmtId="183" fontId="15" fillId="0" borderId="26" xfId="25" applyNumberFormat="1" applyFont="1" applyBorder="1"/>
    <xf numFmtId="0" fontId="15" fillId="0" borderId="26" xfId="25" applyFont="1" applyBorder="1" applyAlignment="1">
      <alignment horizontal="right"/>
    </xf>
    <xf numFmtId="0" fontId="24" fillId="0" borderId="28" xfId="25" applyFont="1" applyBorder="1" applyAlignment="1">
      <alignment horizontal="distributed" vertical="center"/>
    </xf>
    <xf numFmtId="0" fontId="16" fillId="0" borderId="0" xfId="26" applyFont="1" applyAlignment="1">
      <alignment vertical="center"/>
    </xf>
    <xf numFmtId="0" fontId="24" fillId="0" borderId="22" xfId="25" applyFont="1" applyBorder="1" applyAlignment="1">
      <alignment horizontal="distributed" vertical="center" justifyLastLine="1"/>
    </xf>
    <xf numFmtId="0" fontId="24" fillId="0" borderId="12" xfId="25" applyFont="1" applyBorder="1" applyAlignment="1">
      <alignment horizontal="centerContinuous" vertical="center"/>
    </xf>
    <xf numFmtId="0" fontId="24" fillId="0" borderId="20" xfId="25" applyFont="1" applyBorder="1" applyAlignment="1">
      <alignment horizontal="centerContinuous" vertical="center"/>
    </xf>
    <xf numFmtId="183" fontId="24" fillId="0" borderId="12" xfId="25" applyNumberFormat="1" applyFont="1" applyBorder="1" applyAlignment="1">
      <alignment horizontal="center" vertical="center"/>
    </xf>
    <xf numFmtId="0" fontId="24" fillId="0" borderId="12" xfId="25" applyFont="1" applyBorder="1" applyAlignment="1">
      <alignment horizontal="center" vertical="center"/>
    </xf>
    <xf numFmtId="0" fontId="24" fillId="0" borderId="23" xfId="25" applyFont="1" applyBorder="1" applyAlignment="1">
      <alignment vertical="center"/>
    </xf>
    <xf numFmtId="0" fontId="24" fillId="0" borderId="8" xfId="25" applyFont="1" applyBorder="1" applyAlignment="1">
      <alignment horizontal="centerContinuous" vertical="center"/>
    </xf>
    <xf numFmtId="0" fontId="24" fillId="0" borderId="2" xfId="25" applyFont="1" applyBorder="1" applyAlignment="1">
      <alignment horizontal="centerContinuous" vertical="center"/>
    </xf>
    <xf numFmtId="183" fontId="24" fillId="0" borderId="11" xfId="25" applyNumberFormat="1" applyFont="1" applyBorder="1" applyAlignment="1">
      <alignment horizontal="center" vertical="center"/>
    </xf>
    <xf numFmtId="194" fontId="15" fillId="0" borderId="0" xfId="26" applyNumberFormat="1" applyFont="1" applyAlignment="1">
      <alignment horizontal="right" vertical="center"/>
    </xf>
    <xf numFmtId="183" fontId="15" fillId="0" borderId="0" xfId="26" applyNumberFormat="1" applyFont="1" applyAlignment="1">
      <alignment horizontal="right" vertical="center"/>
    </xf>
    <xf numFmtId="0" fontId="14" fillId="0" borderId="21" xfId="25" applyFont="1" applyBorder="1" applyAlignment="1">
      <alignment horizontal="distributed" vertical="center"/>
    </xf>
    <xf numFmtId="177" fontId="14" fillId="0" borderId="0" xfId="26" applyNumberFormat="1" applyFont="1" applyAlignment="1">
      <alignment horizontal="right" vertical="center"/>
    </xf>
    <xf numFmtId="192" fontId="14" fillId="0" borderId="0" xfId="26" applyNumberFormat="1" applyFont="1" applyAlignment="1">
      <alignment horizontal="right" vertical="center"/>
    </xf>
    <xf numFmtId="177" fontId="14" fillId="0" borderId="0" xfId="26" applyNumberFormat="1" applyFont="1" applyAlignment="1">
      <alignment horizontal="center" vertical="center"/>
    </xf>
    <xf numFmtId="0" fontId="15" fillId="0" borderId="0" xfId="26" applyFont="1" applyAlignment="1">
      <alignment vertical="center"/>
    </xf>
    <xf numFmtId="176" fontId="15" fillId="0" borderId="0" xfId="26" applyNumberFormat="1" applyFont="1" applyAlignment="1">
      <alignment horizontal="right" vertical="center"/>
    </xf>
    <xf numFmtId="0" fontId="15" fillId="0" borderId="22" xfId="25" applyFont="1" applyBorder="1" applyAlignment="1">
      <alignment horizontal="distributed" vertical="center"/>
    </xf>
    <xf numFmtId="177" fontId="15" fillId="0" borderId="0" xfId="26" applyNumberFormat="1" applyFont="1" applyAlignment="1">
      <alignment horizontal="right" vertical="center"/>
    </xf>
    <xf numFmtId="192" fontId="15" fillId="0" borderId="0" xfId="26" applyNumberFormat="1" applyFont="1" applyAlignment="1">
      <alignment horizontal="right" vertical="center"/>
    </xf>
    <xf numFmtId="0" fontId="14" fillId="0" borderId="22" xfId="25" applyFont="1" applyBorder="1" applyAlignment="1">
      <alignment horizontal="distributed" vertical="center"/>
    </xf>
    <xf numFmtId="49" fontId="14" fillId="0" borderId="7" xfId="25" applyNumberFormat="1" applyFont="1" applyBorder="1" applyAlignment="1">
      <alignment horizontal="center" vertical="center"/>
    </xf>
    <xf numFmtId="185" fontId="14" fillId="0" borderId="0" xfId="26" applyNumberFormat="1" applyFont="1" applyAlignment="1">
      <alignment horizontal="right" vertical="center"/>
    </xf>
    <xf numFmtId="183" fontId="14" fillId="0" borderId="0" xfId="26" applyNumberFormat="1" applyFont="1" applyAlignment="1">
      <alignment horizontal="right" vertical="center"/>
    </xf>
    <xf numFmtId="176" fontId="14" fillId="0" borderId="0" xfId="26" applyNumberFormat="1" applyFont="1" applyAlignment="1">
      <alignment horizontal="right" vertical="center"/>
    </xf>
    <xf numFmtId="0" fontId="14" fillId="0" borderId="0" xfId="26" applyFont="1" applyAlignment="1">
      <alignment vertical="center"/>
    </xf>
    <xf numFmtId="49" fontId="14" fillId="0" borderId="7" xfId="25" applyNumberFormat="1" applyFont="1" applyBorder="1" applyAlignment="1">
      <alignment vertical="center"/>
    </xf>
    <xf numFmtId="176" fontId="14" fillId="0" borderId="14" xfId="25" applyNumberFormat="1" applyFont="1" applyBorder="1" applyAlignment="1">
      <alignment horizontal="right" vertical="center"/>
    </xf>
    <xf numFmtId="176" fontId="14" fillId="0" borderId="0" xfId="25" applyNumberFormat="1" applyFont="1" applyAlignment="1">
      <alignment horizontal="right" vertical="center"/>
    </xf>
    <xf numFmtId="183" fontId="14" fillId="0" borderId="0" xfId="25" applyNumberFormat="1" applyFont="1" applyAlignment="1">
      <alignment horizontal="right" vertical="center"/>
    </xf>
    <xf numFmtId="0" fontId="14" fillId="0" borderId="7" xfId="25" applyFont="1" applyBorder="1" applyAlignment="1">
      <alignment horizontal="distributed" vertical="center"/>
    </xf>
    <xf numFmtId="0" fontId="15" fillId="0" borderId="7" xfId="25" applyFont="1" applyBorder="1" applyAlignment="1">
      <alignment horizontal="distributed" vertical="center"/>
    </xf>
    <xf numFmtId="185" fontId="15" fillId="0" borderId="0" xfId="26" applyNumberFormat="1" applyFont="1" applyAlignment="1">
      <alignment horizontal="right" vertical="center"/>
    </xf>
    <xf numFmtId="0" fontId="15" fillId="0" borderId="0" xfId="25" applyFont="1" applyAlignment="1">
      <alignment horizontal="right" vertical="center"/>
    </xf>
    <xf numFmtId="178" fontId="15" fillId="0" borderId="0" xfId="25" applyNumberFormat="1" applyFont="1" applyAlignment="1">
      <alignment horizontal="right" vertical="center"/>
    </xf>
    <xf numFmtId="176" fontId="15" fillId="0" borderId="0" xfId="25" applyNumberFormat="1" applyFont="1" applyAlignment="1">
      <alignment horizontal="right" vertical="center"/>
    </xf>
    <xf numFmtId="0" fontId="15" fillId="0" borderId="27" xfId="25" applyFont="1" applyBorder="1" applyAlignment="1">
      <alignment horizontal="distributed" vertical="center"/>
    </xf>
    <xf numFmtId="185" fontId="15" fillId="0" borderId="26" xfId="26" applyNumberFormat="1" applyFont="1" applyBorder="1" applyAlignment="1">
      <alignment horizontal="right" vertical="center"/>
    </xf>
    <xf numFmtId="183" fontId="15" fillId="0" borderId="26" xfId="26" applyNumberFormat="1" applyFont="1" applyBorder="1" applyAlignment="1">
      <alignment horizontal="right" vertical="center"/>
    </xf>
    <xf numFmtId="177" fontId="15" fillId="0" borderId="26" xfId="26" applyNumberFormat="1" applyFont="1" applyBorder="1" applyAlignment="1">
      <alignment horizontal="right" vertical="center"/>
    </xf>
    <xf numFmtId="0" fontId="15" fillId="0" borderId="29" xfId="25" applyFont="1" applyBorder="1" applyAlignment="1">
      <alignment horizontal="distributed" vertical="center"/>
    </xf>
    <xf numFmtId="0" fontId="15" fillId="0" borderId="26" xfId="25" applyFont="1" applyBorder="1" applyAlignment="1">
      <alignment horizontal="right" vertical="center"/>
    </xf>
    <xf numFmtId="178" fontId="15" fillId="0" borderId="26" xfId="25" applyNumberFormat="1" applyFont="1" applyBorder="1" applyAlignment="1">
      <alignment horizontal="right" vertical="center"/>
    </xf>
    <xf numFmtId="176" fontId="15" fillId="0" borderId="26" xfId="25" applyNumberFormat="1" applyFont="1" applyBorder="1" applyAlignment="1">
      <alignment horizontal="right" vertical="center"/>
    </xf>
    <xf numFmtId="0" fontId="14" fillId="0" borderId="27" xfId="25" applyFont="1" applyBorder="1" applyAlignment="1">
      <alignment horizontal="distributed"/>
    </xf>
    <xf numFmtId="176" fontId="14" fillId="0" borderId="15" xfId="25" applyNumberFormat="1" applyFont="1" applyBorder="1"/>
    <xf numFmtId="176" fontId="14" fillId="0" borderId="26" xfId="25" applyNumberFormat="1" applyFont="1" applyBorder="1"/>
    <xf numFmtId="183" fontId="14" fillId="0" borderId="26" xfId="25" applyNumberFormat="1" applyFont="1" applyBorder="1"/>
    <xf numFmtId="176" fontId="14" fillId="0" borderId="26" xfId="25" applyNumberFormat="1" applyFont="1" applyBorder="1" applyAlignment="1">
      <alignment horizontal="right"/>
    </xf>
    <xf numFmtId="0" fontId="15" fillId="0" borderId="29" xfId="25" applyFont="1" applyBorder="1" applyAlignment="1">
      <alignment horizontal="distributed"/>
    </xf>
    <xf numFmtId="178" fontId="15" fillId="0" borderId="26" xfId="25" applyNumberFormat="1" applyFont="1" applyBorder="1"/>
    <xf numFmtId="176" fontId="15" fillId="0" borderId="26" xfId="25" applyNumberFormat="1" applyFont="1" applyBorder="1" applyAlignment="1">
      <alignment horizontal="right"/>
    </xf>
    <xf numFmtId="0" fontId="15" fillId="0" borderId="0" xfId="25" quotePrefix="1" applyFont="1" applyAlignment="1">
      <alignment horizontal="left"/>
    </xf>
    <xf numFmtId="0" fontId="9" fillId="0" borderId="0" xfId="25"/>
    <xf numFmtId="183" fontId="9" fillId="0" borderId="0" xfId="25" applyNumberFormat="1"/>
    <xf numFmtId="0" fontId="17" fillId="0" borderId="0" xfId="25" applyFont="1"/>
    <xf numFmtId="176" fontId="9" fillId="0" borderId="0" xfId="25" applyNumberFormat="1"/>
    <xf numFmtId="183" fontId="16" fillId="0" borderId="0" xfId="26" applyNumberFormat="1" applyFont="1"/>
    <xf numFmtId="0" fontId="17" fillId="0" borderId="0" xfId="13" applyFont="1" applyAlignment="1">
      <alignment horizontal="right" shrinkToFit="1"/>
    </xf>
    <xf numFmtId="0" fontId="10" fillId="0" borderId="0" xfId="13" applyFont="1"/>
    <xf numFmtId="193" fontId="15" fillId="0" borderId="0" xfId="14" applyNumberFormat="1" applyFont="1"/>
    <xf numFmtId="193" fontId="15" fillId="0" borderId="0" xfId="14" applyNumberFormat="1" applyFont="1" applyAlignment="1">
      <alignment shrinkToFit="1"/>
    </xf>
    <xf numFmtId="176" fontId="15" fillId="0" borderId="0" xfId="14" applyNumberFormat="1" applyFont="1" applyAlignment="1">
      <alignment horizontal="right"/>
    </xf>
    <xf numFmtId="176" fontId="15" fillId="0" borderId="7" xfId="14" applyNumberFormat="1" applyFont="1" applyBorder="1" applyAlignment="1">
      <alignment horizontal="right"/>
    </xf>
    <xf numFmtId="195" fontId="14" fillId="0" borderId="0" xfId="21" applyNumberFormat="1" applyFont="1" applyAlignment="1">
      <alignment horizontal="right" vertical="center"/>
    </xf>
    <xf numFmtId="195" fontId="15" fillId="0" borderId="7" xfId="21" applyNumberFormat="1" applyFont="1" applyBorder="1" applyAlignment="1">
      <alignment horizontal="right" vertical="center"/>
    </xf>
    <xf numFmtId="195" fontId="15" fillId="2" borderId="0" xfId="21" quotePrefix="1" applyNumberFormat="1" applyFont="1" applyFill="1" applyAlignment="1">
      <alignment horizontal="right" vertical="center"/>
    </xf>
    <xf numFmtId="195" fontId="15" fillId="2" borderId="15" xfId="21" applyNumberFormat="1" applyFont="1" applyFill="1" applyBorder="1" applyAlignment="1">
      <alignment horizontal="right" vertical="center"/>
    </xf>
    <xf numFmtId="195" fontId="15" fillId="2" borderId="26" xfId="21" applyNumberFormat="1" applyFont="1" applyFill="1" applyBorder="1" applyAlignment="1">
      <alignment horizontal="right" vertical="center"/>
    </xf>
    <xf numFmtId="195" fontId="15" fillId="0" borderId="26" xfId="21" applyNumberFormat="1" applyFont="1" applyBorder="1" applyAlignment="1">
      <alignment horizontal="right" vertical="center"/>
    </xf>
    <xf numFmtId="177" fontId="15" fillId="0" borderId="0" xfId="26" applyNumberFormat="1" applyFont="1" applyAlignment="1">
      <alignment horizontal="center" vertical="center"/>
    </xf>
    <xf numFmtId="0" fontId="15" fillId="0" borderId="8" xfId="26" applyFont="1" applyFill="1" applyBorder="1" applyAlignment="1">
      <alignment horizontal="center" vertical="center"/>
    </xf>
    <xf numFmtId="0" fontId="10" fillId="0" borderId="0" xfId="26" applyFont="1" applyFill="1" applyBorder="1" applyAlignment="1">
      <alignment vertical="center"/>
    </xf>
    <xf numFmtId="0" fontId="17" fillId="0" borderId="14" xfId="13" quotePrefix="1" applyNumberFormat="1" applyFont="1" applyBorder="1" applyAlignment="1">
      <alignment horizontal="left"/>
    </xf>
    <xf numFmtId="0" fontId="9" fillId="0" borderId="0" xfId="20" applyFont="1"/>
    <xf numFmtId="176" fontId="26" fillId="0" borderId="0" xfId="13" applyNumberFormat="1" applyFont="1" applyAlignment="1"/>
    <xf numFmtId="0" fontId="26" fillId="0" borderId="0" xfId="13" applyFont="1" applyAlignment="1"/>
    <xf numFmtId="0" fontId="20" fillId="0" borderId="14" xfId="13" applyFont="1" applyBorder="1" applyAlignment="1">
      <alignment horizontal="left"/>
    </xf>
    <xf numFmtId="0" fontId="15" fillId="0" borderId="0" xfId="13" applyFont="1" applyAlignment="1"/>
    <xf numFmtId="187" fontId="17" fillId="0" borderId="0" xfId="13" applyNumberFormat="1" applyFont="1" applyAlignment="1">
      <alignment horizontal="right"/>
    </xf>
    <xf numFmtId="0" fontId="14" fillId="0" borderId="26" xfId="12" applyNumberFormat="1" applyFont="1" applyBorder="1" applyAlignment="1">
      <alignment horizontal="right"/>
    </xf>
    <xf numFmtId="0" fontId="20" fillId="0" borderId="15" xfId="13" quotePrefix="1" applyNumberFormat="1" applyFont="1" applyBorder="1" applyAlignment="1">
      <alignment horizontal="left"/>
    </xf>
    <xf numFmtId="187" fontId="24" fillId="2" borderId="0" xfId="16" applyNumberFormat="1" applyFont="1" applyFill="1" applyAlignment="1">
      <alignment horizontal="right" vertical="center"/>
    </xf>
    <xf numFmtId="187" fontId="35" fillId="2" borderId="0" xfId="16" applyNumberFormat="1" applyFont="1" applyFill="1" applyAlignment="1">
      <alignment horizontal="right" vertical="center"/>
    </xf>
    <xf numFmtId="196" fontId="24" fillId="2" borderId="0" xfId="16" applyNumberFormat="1" applyFont="1" applyFill="1" applyAlignment="1">
      <alignment horizontal="right" vertical="center"/>
    </xf>
    <xf numFmtId="176" fontId="9" fillId="0" borderId="0" xfId="15" applyNumberFormat="1" applyFont="1"/>
    <xf numFmtId="0" fontId="15" fillId="0" borderId="17" xfId="14" applyFont="1" applyBorder="1" applyAlignment="1">
      <alignment vertical="center"/>
    </xf>
    <xf numFmtId="0" fontId="15" fillId="0" borderId="4" xfId="14" applyFont="1" applyBorder="1" applyAlignment="1">
      <alignment vertical="center"/>
    </xf>
    <xf numFmtId="0" fontId="15" fillId="0" borderId="5" xfId="14" applyFont="1" applyBorder="1" applyAlignment="1">
      <alignment vertical="center"/>
    </xf>
    <xf numFmtId="0" fontId="15" fillId="0" borderId="4" xfId="14" applyFont="1" applyBorder="1" applyAlignment="1">
      <alignment vertical="distributed"/>
    </xf>
    <xf numFmtId="0" fontId="15" fillId="0" borderId="8" xfId="14" applyFont="1" applyBorder="1" applyAlignment="1">
      <alignment vertical="center"/>
    </xf>
    <xf numFmtId="0" fontId="15" fillId="0" borderId="2" xfId="14" applyFont="1" applyBorder="1" applyAlignment="1">
      <alignment vertical="center"/>
    </xf>
    <xf numFmtId="0" fontId="15" fillId="0" borderId="10" xfId="14" applyFont="1" applyBorder="1" applyAlignment="1">
      <alignment vertical="center"/>
    </xf>
    <xf numFmtId="176" fontId="15" fillId="0" borderId="0" xfId="14" applyNumberFormat="1" applyFont="1"/>
    <xf numFmtId="176" fontId="36" fillId="0" borderId="0" xfId="18" applyNumberFormat="1" applyFont="1" applyFill="1" applyAlignment="1">
      <alignment vertical="center"/>
    </xf>
    <xf numFmtId="176" fontId="9" fillId="2" borderId="0" xfId="20" applyNumberFormat="1" applyFill="1"/>
    <xf numFmtId="177" fontId="9" fillId="2" borderId="0" xfId="20" applyNumberFormat="1" applyFill="1"/>
    <xf numFmtId="195" fontId="15" fillId="0" borderId="0" xfId="21" applyNumberFormat="1" applyFont="1" applyFill="1" applyAlignment="1">
      <alignment horizontal="right" vertical="center"/>
    </xf>
    <xf numFmtId="195" fontId="14" fillId="0" borderId="0" xfId="21" applyNumberFormat="1" applyFont="1" applyFill="1" applyAlignment="1">
      <alignment horizontal="right" vertical="center"/>
    </xf>
    <xf numFmtId="197" fontId="15" fillId="2" borderId="0" xfId="21" applyNumberFormat="1" applyFont="1" applyFill="1" applyAlignment="1">
      <alignment vertical="center"/>
    </xf>
    <xf numFmtId="195" fontId="15" fillId="2" borderId="0" xfId="21" applyNumberFormat="1" applyFont="1" applyFill="1" applyAlignment="1">
      <alignment vertical="center"/>
    </xf>
    <xf numFmtId="195" fontId="14" fillId="2" borderId="0" xfId="21" applyNumberFormat="1" applyFont="1" applyFill="1" applyAlignment="1">
      <alignment vertical="center"/>
    </xf>
    <xf numFmtId="176" fontId="9" fillId="0" borderId="0" xfId="22" applyNumberFormat="1"/>
    <xf numFmtId="176" fontId="9" fillId="0" borderId="0" xfId="23" applyNumberFormat="1"/>
    <xf numFmtId="196" fontId="15" fillId="0" borderId="0" xfId="26" applyNumberFormat="1" applyFont="1" applyAlignment="1">
      <alignment horizontal="right"/>
    </xf>
    <xf numFmtId="176" fontId="10" fillId="0" borderId="0" xfId="13" applyNumberFormat="1"/>
    <xf numFmtId="176" fontId="15" fillId="0" borderId="0" xfId="13" applyNumberFormat="1" applyFont="1"/>
    <xf numFmtId="49" fontId="9" fillId="0" borderId="0" xfId="13" applyNumberFormat="1" applyFont="1"/>
    <xf numFmtId="177" fontId="9" fillId="0" borderId="0" xfId="23" applyNumberFormat="1"/>
    <xf numFmtId="176" fontId="9" fillId="0" borderId="0" xfId="24" applyNumberFormat="1"/>
    <xf numFmtId="176" fontId="17" fillId="0" borderId="0" xfId="24" applyNumberFormat="1" applyFont="1"/>
    <xf numFmtId="176" fontId="16" fillId="0" borderId="0" xfId="26" applyNumberFormat="1" applyFont="1"/>
    <xf numFmtId="185" fontId="10" fillId="0" borderId="0" xfId="26" applyNumberFormat="1" applyFont="1" applyFill="1" applyAlignment="1">
      <alignment vertical="center"/>
    </xf>
    <xf numFmtId="177" fontId="10" fillId="0" borderId="0" xfId="26" applyNumberFormat="1" applyFont="1" applyFill="1" applyAlignment="1">
      <alignment vertical="center"/>
    </xf>
    <xf numFmtId="185" fontId="10" fillId="0" borderId="0" xfId="26" applyNumberFormat="1" applyFont="1"/>
    <xf numFmtId="177" fontId="16" fillId="0" borderId="0" xfId="26" applyNumberFormat="1" applyFont="1"/>
    <xf numFmtId="195" fontId="0" fillId="2" borderId="0" xfId="0" applyNumberFormat="1" applyFill="1"/>
    <xf numFmtId="195" fontId="9" fillId="2" borderId="0" xfId="21" applyNumberFormat="1" applyFill="1"/>
    <xf numFmtId="195" fontId="9" fillId="2" borderId="0" xfId="21" applyNumberFormat="1" applyFill="1" applyAlignment="1">
      <alignment horizontal="right"/>
    </xf>
    <xf numFmtId="56" fontId="11" fillId="0" borderId="0" xfId="20" applyNumberFormat="1" applyFont="1" applyFill="1" applyAlignment="1">
      <alignment horizontal="centerContinuous"/>
    </xf>
    <xf numFmtId="0" fontId="11" fillId="0" borderId="0" xfId="20" applyFont="1" applyFill="1" applyAlignment="1">
      <alignment horizontal="centerContinuous"/>
    </xf>
    <xf numFmtId="0" fontId="9" fillId="0" borderId="0" xfId="20" applyFill="1" applyAlignment="1">
      <alignment horizontal="centerContinuous"/>
    </xf>
    <xf numFmtId="0" fontId="48" fillId="0" borderId="0" xfId="20" applyFont="1" applyFill="1" applyAlignment="1">
      <alignment horizontal="left"/>
    </xf>
    <xf numFmtId="0" fontId="9" fillId="0" borderId="0" xfId="20" applyFill="1" applyAlignment="1">
      <alignment horizontal="center"/>
    </xf>
    <xf numFmtId="0" fontId="15" fillId="0" borderId="0" xfId="20" applyFont="1" applyFill="1"/>
    <xf numFmtId="0" fontId="9" fillId="0" borderId="0" xfId="20" applyFill="1"/>
    <xf numFmtId="0" fontId="15" fillId="0" borderId="0" xfId="20" applyFont="1" applyFill="1" applyAlignment="1">
      <alignment horizontal="right"/>
    </xf>
    <xf numFmtId="0" fontId="15" fillId="0" borderId="9" xfId="20" applyFont="1" applyFill="1" applyBorder="1" applyAlignment="1">
      <alignment horizontal="distributed" vertical="center" justifyLastLine="1"/>
    </xf>
    <xf numFmtId="0" fontId="15" fillId="0" borderId="20" xfId="20" applyFont="1" applyFill="1" applyBorder="1" applyAlignment="1">
      <alignment horizontal="distributed" vertical="center" justifyLastLine="1"/>
    </xf>
    <xf numFmtId="0" fontId="15" fillId="0" borderId="7" xfId="20" applyFont="1" applyFill="1" applyBorder="1" applyAlignment="1">
      <alignment horizontal="distributed" vertical="center"/>
    </xf>
    <xf numFmtId="0" fontId="15" fillId="0" borderId="0" xfId="20" applyFont="1" applyFill="1" applyAlignment="1">
      <alignment horizontal="distributed" vertical="center"/>
    </xf>
    <xf numFmtId="185" fontId="15" fillId="0" borderId="0" xfId="20" applyNumberFormat="1" applyFont="1" applyFill="1" applyAlignment="1">
      <alignment horizontal="right"/>
    </xf>
    <xf numFmtId="176" fontId="15" fillId="0" borderId="0" xfId="20" applyNumberFormat="1" applyFont="1" applyFill="1"/>
    <xf numFmtId="176" fontId="14" fillId="0" borderId="0" xfId="20" applyNumberFormat="1" applyFont="1" applyFill="1"/>
    <xf numFmtId="0" fontId="14" fillId="0" borderId="0" xfId="20" applyFont="1" applyFill="1"/>
    <xf numFmtId="49" fontId="14" fillId="0" borderId="7" xfId="20" applyNumberFormat="1" applyFont="1" applyFill="1" applyBorder="1"/>
    <xf numFmtId="185" fontId="14" fillId="0" borderId="0" xfId="20" applyNumberFormat="1" applyFont="1" applyFill="1" applyAlignment="1">
      <alignment horizontal="right"/>
    </xf>
    <xf numFmtId="177" fontId="14" fillId="0" borderId="0" xfId="20" applyNumberFormat="1" applyFont="1" applyFill="1" applyAlignment="1">
      <alignment horizontal="right"/>
    </xf>
    <xf numFmtId="0" fontId="15" fillId="0" borderId="7" xfId="20" applyFont="1" applyFill="1" applyBorder="1" applyAlignment="1">
      <alignment horizontal="distributed"/>
    </xf>
    <xf numFmtId="177" fontId="15" fillId="0" borderId="0" xfId="20" applyNumberFormat="1" applyFont="1" applyFill="1" applyAlignment="1">
      <alignment horizontal="right"/>
    </xf>
    <xf numFmtId="177" fontId="45" fillId="0" borderId="0" xfId="20" applyNumberFormat="1" applyFont="1" applyFill="1" applyAlignment="1">
      <alignment horizontal="right"/>
    </xf>
    <xf numFmtId="177" fontId="46" fillId="0" borderId="0" xfId="20" applyNumberFormat="1" applyFont="1" applyFill="1" applyAlignment="1">
      <alignment horizontal="right"/>
    </xf>
    <xf numFmtId="176" fontId="14" fillId="0" borderId="0" xfId="20" applyNumberFormat="1" applyFont="1" applyFill="1" applyAlignment="1">
      <alignment horizontal="right"/>
    </xf>
    <xf numFmtId="185" fontId="15" fillId="0" borderId="0" xfId="20" applyNumberFormat="1" applyFont="1" applyFill="1"/>
    <xf numFmtId="177" fontId="15" fillId="0" borderId="0" xfId="20" applyNumberFormat="1" applyFont="1" applyFill="1" applyAlignment="1">
      <alignment horizontal="right" vertical="center"/>
    </xf>
    <xf numFmtId="177" fontId="15" fillId="0" borderId="0" xfId="20" applyNumberFormat="1" applyFont="1" applyFill="1" applyAlignment="1">
      <alignment horizontal="right" vertical="center" wrapText="1"/>
    </xf>
    <xf numFmtId="0" fontId="15" fillId="0" borderId="26" xfId="20" applyFont="1" applyFill="1" applyBorder="1"/>
    <xf numFmtId="0" fontId="15" fillId="0" borderId="27" xfId="20" applyFont="1" applyFill="1" applyBorder="1" applyAlignment="1">
      <alignment horizontal="distributed"/>
    </xf>
    <xf numFmtId="190" fontId="15" fillId="0" borderId="26" xfId="20" applyNumberFormat="1" applyFont="1" applyFill="1" applyBorder="1" applyAlignment="1">
      <alignment horizontal="right"/>
    </xf>
    <xf numFmtId="0" fontId="10" fillId="0" borderId="0" xfId="20" applyFont="1" applyFill="1" applyAlignment="1">
      <alignment horizontal="left"/>
    </xf>
    <xf numFmtId="0" fontId="15" fillId="0" borderId="0" xfId="20" applyFont="1" applyFill="1" applyAlignment="1">
      <alignment horizontal="left"/>
    </xf>
    <xf numFmtId="0" fontId="17" fillId="0" borderId="0" xfId="20" applyFont="1" applyFill="1"/>
    <xf numFmtId="176" fontId="9" fillId="0" borderId="0" xfId="20" applyNumberFormat="1" applyFill="1"/>
    <xf numFmtId="0" fontId="26" fillId="3" borderId="0" xfId="20" applyFont="1" applyFill="1"/>
    <xf numFmtId="177" fontId="26" fillId="3" borderId="0" xfId="20" applyNumberFormat="1" applyFont="1" applyFill="1"/>
    <xf numFmtId="185" fontId="9" fillId="2" borderId="0" xfId="20" applyNumberFormat="1" applyFill="1"/>
    <xf numFmtId="0" fontId="9" fillId="2" borderId="0" xfId="21" applyFill="1" applyBorder="1"/>
    <xf numFmtId="0" fontId="17" fillId="2" borderId="0" xfId="21" applyFont="1" applyFill="1" applyAlignment="1">
      <alignment horizontal="left"/>
    </xf>
    <xf numFmtId="176" fontId="32" fillId="0" borderId="0" xfId="18" applyNumberFormat="1" applyFont="1" applyFill="1" applyAlignment="1">
      <alignment vertical="center"/>
    </xf>
    <xf numFmtId="177" fontId="32" fillId="0" borderId="0" xfId="19" applyNumberFormat="1" applyFont="1" applyFill="1" applyAlignment="1">
      <alignment vertical="center"/>
    </xf>
    <xf numFmtId="177" fontId="32" fillId="0" borderId="7" xfId="19" applyNumberFormat="1" applyFont="1" applyFill="1" applyBorder="1" applyAlignment="1">
      <alignment vertical="center"/>
    </xf>
    <xf numFmtId="176" fontId="15" fillId="0" borderId="0" xfId="19" applyNumberFormat="1" applyFont="1" applyFill="1" applyAlignment="1" applyProtection="1">
      <alignment vertical="center"/>
      <protection locked="0"/>
    </xf>
    <xf numFmtId="177" fontId="14" fillId="0" borderId="0" xfId="18" applyNumberFormat="1" applyFont="1" applyFill="1" applyAlignment="1">
      <alignment vertical="center"/>
    </xf>
    <xf numFmtId="176" fontId="14" fillId="0" borderId="0" xfId="18" applyNumberFormat="1" applyFont="1" applyFill="1" applyAlignment="1">
      <alignment vertical="center"/>
    </xf>
    <xf numFmtId="176" fontId="32" fillId="0" borderId="11" xfId="18" applyNumberFormat="1" applyFont="1" applyFill="1" applyBorder="1" applyAlignment="1">
      <alignment horizontal="distributed" vertical="center" justifyLastLine="1"/>
    </xf>
    <xf numFmtId="176" fontId="32" fillId="0" borderId="0" xfId="18" applyNumberFormat="1" applyFont="1" applyFill="1" applyAlignment="1">
      <alignment horizontal="center" vertical="center"/>
    </xf>
    <xf numFmtId="177" fontId="36" fillId="0" borderId="0" xfId="18" applyNumberFormat="1" applyFont="1" applyFill="1" applyAlignment="1">
      <alignment vertical="center"/>
    </xf>
    <xf numFmtId="176" fontId="15" fillId="0" borderId="14" xfId="18" applyNumberFormat="1" applyFont="1" applyBorder="1" applyAlignment="1">
      <alignment horizontal="distributed" vertical="center" justifyLastLine="1"/>
    </xf>
    <xf numFmtId="0" fontId="15" fillId="0" borderId="0" xfId="18" applyFont="1" applyAlignment="1">
      <alignment horizontal="distributed" vertical="center" wrapText="1"/>
    </xf>
    <xf numFmtId="0" fontId="15" fillId="0" borderId="7" xfId="18" applyFont="1" applyBorder="1" applyAlignment="1">
      <alignment horizontal="distributed" vertical="center" wrapText="1"/>
    </xf>
    <xf numFmtId="0" fontId="15" fillId="0" borderId="10" xfId="18" applyFont="1" applyBorder="1" applyAlignment="1">
      <alignment horizontal="distributed" vertical="center" justifyLastLine="1"/>
    </xf>
    <xf numFmtId="0" fontId="15" fillId="0" borderId="8" xfId="18" applyFont="1" applyBorder="1" applyAlignment="1">
      <alignment horizontal="distributed" vertical="center" justifyLastLine="1"/>
    </xf>
    <xf numFmtId="0" fontId="15" fillId="0" borderId="10" xfId="18" applyFont="1" applyBorder="1" applyAlignment="1">
      <alignment horizontal="distributed" vertical="center" justifyLastLine="1"/>
    </xf>
    <xf numFmtId="176" fontId="15" fillId="0" borderId="0" xfId="18" applyNumberFormat="1" applyFont="1" applyBorder="1" applyAlignment="1">
      <alignment vertical="center"/>
    </xf>
    <xf numFmtId="0" fontId="37" fillId="0" borderId="0" xfId="18" applyFont="1" applyBorder="1"/>
    <xf numFmtId="0" fontId="37" fillId="0" borderId="7" xfId="18" applyFont="1" applyBorder="1"/>
    <xf numFmtId="176" fontId="36" fillId="0" borderId="0" xfId="18" quotePrefix="1" applyNumberFormat="1" applyFont="1" applyBorder="1" applyAlignment="1">
      <alignment vertical="center"/>
    </xf>
    <xf numFmtId="176" fontId="36" fillId="0" borderId="0" xfId="18" applyNumberFormat="1" applyFont="1" applyBorder="1" applyAlignment="1">
      <alignment vertical="center"/>
    </xf>
    <xf numFmtId="176" fontId="32" fillId="0" borderId="0" xfId="18" applyNumberFormat="1" applyFont="1" applyBorder="1" applyAlignment="1">
      <alignment vertical="center"/>
    </xf>
    <xf numFmtId="49" fontId="32" fillId="0" borderId="0" xfId="18" applyNumberFormat="1" applyFont="1" applyBorder="1" applyAlignment="1">
      <alignment horizontal="right" vertical="center"/>
    </xf>
    <xf numFmtId="49" fontId="36" fillId="0" borderId="0" xfId="18" applyNumberFormat="1" applyFont="1" applyBorder="1" applyAlignment="1">
      <alignment horizontal="right" vertical="center"/>
    </xf>
    <xf numFmtId="0" fontId="15" fillId="0" borderId="0" xfId="18" applyFont="1" applyBorder="1" applyAlignment="1">
      <alignment vertical="center"/>
    </xf>
    <xf numFmtId="176" fontId="17" fillId="0" borderId="7" xfId="18" applyNumberFormat="1" applyFont="1" applyBorder="1" applyAlignment="1">
      <alignment horizontal="distributed" vertical="center"/>
    </xf>
    <xf numFmtId="0" fontId="15" fillId="0" borderId="0" xfId="18" applyFont="1" applyBorder="1"/>
    <xf numFmtId="176" fontId="33" fillId="0" borderId="0" xfId="18" applyNumberFormat="1" applyFont="1" applyBorder="1"/>
    <xf numFmtId="0" fontId="47" fillId="0" borderId="0" xfId="13" quotePrefix="1" applyFont="1" applyAlignment="1">
      <alignment horizontal="left"/>
    </xf>
    <xf numFmtId="0" fontId="47" fillId="0" borderId="26" xfId="13" applyFont="1" applyBorder="1"/>
    <xf numFmtId="176" fontId="15" fillId="0" borderId="7" xfId="18" applyNumberFormat="1" applyFont="1" applyBorder="1" applyAlignment="1">
      <alignment vertical="center"/>
    </xf>
    <xf numFmtId="193" fontId="14" fillId="0" borderId="26" xfId="14" applyNumberFormat="1" applyFont="1" applyBorder="1" applyAlignment="1">
      <alignment horizontal="right" vertical="center"/>
    </xf>
    <xf numFmtId="0" fontId="14" fillId="0" borderId="26" xfId="14" applyNumberFormat="1" applyFont="1" applyBorder="1" applyAlignment="1">
      <alignment vertical="center"/>
    </xf>
    <xf numFmtId="0" fontId="14" fillId="0" borderId="26" xfId="14" applyNumberFormat="1" applyFont="1" applyBorder="1" applyAlignment="1">
      <alignment horizontal="right" vertical="center" shrinkToFit="1"/>
    </xf>
    <xf numFmtId="0" fontId="15" fillId="0" borderId="0" xfId="18" applyNumberFormat="1" applyFont="1" applyAlignment="1">
      <alignment horizontal="right" vertical="center"/>
    </xf>
    <xf numFmtId="0" fontId="14" fillId="0" borderId="0" xfId="18" applyNumberFormat="1" applyFont="1" applyAlignment="1">
      <alignment horizontal="right" vertical="center"/>
    </xf>
    <xf numFmtId="193" fontId="15" fillId="0" borderId="0" xfId="12" applyNumberFormat="1" applyFont="1" applyAlignment="1">
      <alignment horizontal="right"/>
    </xf>
    <xf numFmtId="0" fontId="15" fillId="0" borderId="0" xfId="12" applyNumberFormat="1" applyFont="1" applyAlignment="1">
      <alignment horizontal="right"/>
    </xf>
    <xf numFmtId="193" fontId="24" fillId="2" borderId="0" xfId="16" applyNumberFormat="1" applyFont="1" applyFill="1" applyAlignment="1">
      <alignment horizontal="right"/>
    </xf>
    <xf numFmtId="193" fontId="24" fillId="2" borderId="0" xfId="16" applyNumberFormat="1" applyFont="1" applyFill="1"/>
    <xf numFmtId="1" fontId="24" fillId="2" borderId="0" xfId="16" applyNumberFormat="1" applyFont="1" applyFill="1" applyAlignment="1">
      <alignment horizontal="right"/>
    </xf>
    <xf numFmtId="0" fontId="35" fillId="2" borderId="0" xfId="16" applyNumberFormat="1" applyFont="1" applyFill="1" applyAlignment="1">
      <alignment horizontal="right" vertical="center"/>
    </xf>
    <xf numFmtId="0" fontId="24" fillId="2" borderId="0" xfId="16" applyNumberFormat="1" applyFont="1" applyFill="1" applyAlignment="1">
      <alignment horizontal="right" vertical="center"/>
    </xf>
    <xf numFmtId="193" fontId="24" fillId="2" borderId="0" xfId="16" applyNumberFormat="1" applyFont="1" applyFill="1" applyAlignment="1">
      <alignment horizontal="right" vertical="center"/>
    </xf>
    <xf numFmtId="198" fontId="24" fillId="2" borderId="0" xfId="16" applyNumberFormat="1" applyFont="1" applyFill="1" applyAlignment="1">
      <alignment horizontal="right" vertical="center"/>
    </xf>
    <xf numFmtId="0" fontId="14" fillId="0" borderId="26" xfId="26" applyNumberFormat="1" applyFont="1" applyBorder="1" applyAlignment="1">
      <alignment horizontal="right"/>
    </xf>
    <xf numFmtId="193" fontId="15" fillId="0" borderId="0" xfId="26" applyNumberFormat="1" applyFont="1" applyAlignment="1">
      <alignment horizontal="right"/>
    </xf>
    <xf numFmtId="193" fontId="15" fillId="2" borderId="0" xfId="21" applyNumberFormat="1" applyFont="1" applyFill="1" applyAlignment="1">
      <alignment horizontal="right" vertical="center"/>
    </xf>
    <xf numFmtId="193" fontId="15" fillId="0" borderId="0" xfId="21" applyNumberFormat="1" applyFont="1" applyFill="1" applyAlignment="1">
      <alignment horizontal="right" vertical="center"/>
    </xf>
    <xf numFmtId="180" fontId="17" fillId="0" borderId="0" xfId="12" applyNumberFormat="1" applyFont="1" applyAlignment="1">
      <alignment horizontal="right"/>
    </xf>
    <xf numFmtId="176" fontId="32" fillId="0" borderId="0" xfId="18" applyNumberFormat="1" applyFont="1" applyFill="1" applyAlignment="1">
      <alignment horizontal="right" vertical="center"/>
    </xf>
    <xf numFmtId="0" fontId="15" fillId="0" borderId="0" xfId="20" applyNumberFormat="1" applyFont="1" applyFill="1" applyAlignment="1">
      <alignment horizontal="right"/>
    </xf>
    <xf numFmtId="0" fontId="9" fillId="0" borderId="0" xfId="20" applyFont="1" applyFill="1" applyAlignment="1">
      <alignment horizontal="left"/>
    </xf>
    <xf numFmtId="0" fontId="15" fillId="0" borderId="7" xfId="20" applyFont="1" applyFill="1" applyBorder="1" applyAlignment="1">
      <alignment horizontal="left" shrinkToFit="1"/>
    </xf>
    <xf numFmtId="0" fontId="15" fillId="0" borderId="7" xfId="20" quotePrefix="1" applyFont="1" applyFill="1" applyBorder="1" applyAlignment="1">
      <alignment horizontal="distributed"/>
    </xf>
    <xf numFmtId="0" fontId="15" fillId="0" borderId="7" xfId="20" quotePrefix="1" applyFont="1" applyFill="1" applyBorder="1" applyAlignment="1">
      <alignment horizontal="distributed" vertical="center"/>
    </xf>
    <xf numFmtId="185" fontId="15" fillId="0" borderId="0" xfId="20" applyNumberFormat="1" applyFont="1" applyFill="1" applyAlignment="1">
      <alignment horizontal="center"/>
    </xf>
    <xf numFmtId="176" fontId="26" fillId="0" borderId="0" xfId="20" applyNumberFormat="1" applyFont="1" applyFill="1"/>
    <xf numFmtId="0" fontId="26" fillId="0" borderId="0" xfId="20" applyFont="1" applyFill="1"/>
    <xf numFmtId="177" fontId="26" fillId="0" borderId="0" xfId="20" applyNumberFormat="1" applyFont="1" applyFill="1"/>
    <xf numFmtId="0" fontId="9" fillId="0" borderId="0" xfId="20" applyFont="1" applyFill="1"/>
    <xf numFmtId="185" fontId="26" fillId="0" borderId="0" xfId="20" applyNumberFormat="1" applyFont="1" applyFill="1"/>
    <xf numFmtId="185" fontId="9" fillId="0" borderId="0" xfId="20" applyNumberFormat="1" applyFont="1" applyFill="1"/>
    <xf numFmtId="177" fontId="9" fillId="0" borderId="0" xfId="20" applyNumberFormat="1" applyFill="1"/>
    <xf numFmtId="49" fontId="15" fillId="0" borderId="0" xfId="25" applyNumberFormat="1" applyFont="1"/>
    <xf numFmtId="176" fontId="15" fillId="0" borderId="14" xfId="13" applyNumberFormat="1" applyFont="1" applyBorder="1" applyAlignment="1">
      <alignment horizontal="right" vertical="center"/>
    </xf>
    <xf numFmtId="176" fontId="15" fillId="0" borderId="0" xfId="13" applyNumberFormat="1" applyFont="1" applyAlignment="1">
      <alignment horizontal="right" vertical="center"/>
    </xf>
    <xf numFmtId="49" fontId="15" fillId="0" borderId="0" xfId="13" applyNumberFormat="1" applyFont="1" applyAlignment="1">
      <alignment horizontal="right" vertical="center"/>
    </xf>
    <xf numFmtId="176" fontId="15" fillId="0" borderId="7" xfId="13" applyNumberFormat="1" applyFont="1" applyBorder="1" applyAlignment="1">
      <alignment horizontal="right" vertical="center"/>
    </xf>
    <xf numFmtId="176" fontId="15" fillId="2" borderId="14" xfId="13" applyNumberFormat="1" applyFont="1" applyFill="1" applyBorder="1" applyAlignment="1">
      <alignment horizontal="right" vertical="center" shrinkToFit="1"/>
    </xf>
    <xf numFmtId="176" fontId="15" fillId="2" borderId="0" xfId="13" applyNumberFormat="1" applyFont="1" applyFill="1" applyAlignment="1">
      <alignment horizontal="right" vertical="center" shrinkToFit="1"/>
    </xf>
    <xf numFmtId="176" fontId="15" fillId="0" borderId="14" xfId="13" applyNumberFormat="1" applyFont="1" applyBorder="1" applyAlignment="1">
      <alignment horizontal="right" vertical="center" shrinkToFit="1"/>
    </xf>
    <xf numFmtId="176" fontId="15" fillId="0" borderId="0" xfId="13" applyNumberFormat="1" applyFont="1" applyAlignment="1">
      <alignment horizontal="right" vertical="center" shrinkToFit="1"/>
    </xf>
    <xf numFmtId="176" fontId="15" fillId="0" borderId="7" xfId="13" applyNumberFormat="1" applyFont="1" applyBorder="1" applyAlignment="1">
      <alignment horizontal="right" vertical="center" shrinkToFit="1"/>
    </xf>
    <xf numFmtId="176" fontId="15" fillId="0" borderId="14" xfId="13" applyNumberFormat="1" applyFont="1" applyBorder="1" applyAlignment="1">
      <alignment vertical="center"/>
    </xf>
    <xf numFmtId="176" fontId="15" fillId="0" borderId="0" xfId="13" applyNumberFormat="1" applyFont="1" applyAlignment="1">
      <alignment vertical="center"/>
    </xf>
    <xf numFmtId="176" fontId="15" fillId="0" borderId="7" xfId="13" applyNumberFormat="1" applyFont="1" applyBorder="1" applyAlignment="1">
      <alignment vertical="center"/>
    </xf>
    <xf numFmtId="176" fontId="14" fillId="0" borderId="15" xfId="13" applyNumberFormat="1" applyFont="1" applyBorder="1" applyAlignment="1">
      <alignment vertical="center"/>
    </xf>
    <xf numFmtId="176" fontId="14" fillId="0" borderId="26" xfId="13" applyNumberFormat="1" applyFont="1" applyBorder="1" applyAlignment="1">
      <alignment vertical="center"/>
    </xf>
    <xf numFmtId="176" fontId="14" fillId="0" borderId="26" xfId="13" applyNumberFormat="1" applyFont="1" applyBorder="1" applyAlignment="1">
      <alignment horizontal="right" vertical="center" shrinkToFit="1"/>
    </xf>
    <xf numFmtId="49" fontId="14" fillId="0" borderId="26" xfId="13" applyNumberFormat="1" applyFont="1" applyBorder="1" applyAlignment="1">
      <alignment horizontal="right" vertical="center" shrinkToFit="1"/>
    </xf>
    <xf numFmtId="176" fontId="14" fillId="0" borderId="27" xfId="13" applyNumberFormat="1" applyFont="1" applyBorder="1" applyAlignment="1">
      <alignment vertical="center"/>
    </xf>
    <xf numFmtId="0" fontId="53" fillId="0" borderId="7" xfId="20" applyFont="1" applyFill="1" applyBorder="1" applyAlignment="1">
      <alignment horizontal="distributed" shrinkToFit="1"/>
    </xf>
    <xf numFmtId="180" fontId="24" fillId="0" borderId="0" xfId="12" applyNumberFormat="1" applyFont="1" applyAlignment="1">
      <alignment horizontal="right"/>
    </xf>
    <xf numFmtId="0" fontId="15" fillId="0" borderId="3" xfId="13" applyFont="1" applyBorder="1" applyAlignment="1">
      <alignment horizontal="center" vertical="center"/>
    </xf>
    <xf numFmtId="0" fontId="15" fillId="0" borderId="7" xfId="13" applyFont="1" applyBorder="1" applyAlignment="1">
      <alignment horizontal="center" vertical="center"/>
    </xf>
    <xf numFmtId="0" fontId="15" fillId="0" borderId="9" xfId="13" applyFont="1" applyBorder="1" applyAlignment="1">
      <alignment horizontal="center" vertical="center"/>
    </xf>
    <xf numFmtId="0" fontId="15" fillId="0" borderId="17" xfId="13" applyFont="1" applyBorder="1" applyAlignment="1">
      <alignment horizontal="distributed" vertical="center" justifyLastLine="1"/>
    </xf>
    <xf numFmtId="0" fontId="15" fillId="0" borderId="4" xfId="13" applyFont="1" applyBorder="1" applyAlignment="1">
      <alignment horizontal="distributed" vertical="center" justifyLastLine="1"/>
    </xf>
    <xf numFmtId="0" fontId="15" fillId="0" borderId="5" xfId="13" applyFont="1" applyBorder="1" applyAlignment="1">
      <alignment horizontal="distributed" vertical="center" justifyLastLine="1"/>
    </xf>
    <xf numFmtId="0" fontId="15" fillId="0" borderId="17" xfId="13" applyFont="1" applyBorder="1" applyAlignment="1">
      <alignment horizontal="center" vertical="center"/>
    </xf>
    <xf numFmtId="0" fontId="15" fillId="0" borderId="4" xfId="13" applyFont="1" applyBorder="1" applyAlignment="1">
      <alignment horizontal="center" vertical="center"/>
    </xf>
    <xf numFmtId="0" fontId="15" fillId="0" borderId="5" xfId="13" applyFont="1" applyBorder="1" applyAlignment="1">
      <alignment horizontal="center" vertical="center"/>
    </xf>
    <xf numFmtId="0" fontId="15" fillId="0" borderId="8" xfId="13" applyFont="1" applyBorder="1" applyAlignment="1">
      <alignment horizontal="center" vertical="center"/>
    </xf>
    <xf numFmtId="0" fontId="15" fillId="0" borderId="2" xfId="13" applyFont="1" applyBorder="1" applyAlignment="1">
      <alignment horizontal="center" vertical="center"/>
    </xf>
    <xf numFmtId="0" fontId="15" fillId="0" borderId="8" xfId="13" applyFont="1" applyBorder="1" applyAlignment="1">
      <alignment horizontal="distributed" vertical="center" wrapText="1" justifyLastLine="1"/>
    </xf>
    <xf numFmtId="0" fontId="15" fillId="0" borderId="10" xfId="13" applyFont="1" applyBorder="1" applyAlignment="1">
      <alignment horizontal="distributed" vertical="center" wrapText="1" justifyLastLine="1"/>
    </xf>
    <xf numFmtId="0" fontId="15" fillId="0" borderId="8" xfId="13" applyFont="1" applyBorder="1" applyAlignment="1">
      <alignment horizontal="distributed" vertical="center" justifyLastLine="1"/>
    </xf>
    <xf numFmtId="0" fontId="15" fillId="0" borderId="10" xfId="13" applyFont="1" applyBorder="1" applyAlignment="1">
      <alignment horizontal="distributed" vertical="center" justifyLastLine="1"/>
    </xf>
    <xf numFmtId="0" fontId="0" fillId="0" borderId="10" xfId="0" applyBorder="1" applyAlignment="1">
      <alignment horizontal="distributed" vertical="center" justifyLastLine="1"/>
    </xf>
    <xf numFmtId="0" fontId="15" fillId="0" borderId="8" xfId="13" quotePrefix="1" applyFont="1" applyBorder="1" applyAlignment="1">
      <alignment horizontal="distributed" vertical="center" justifyLastLine="1"/>
    </xf>
    <xf numFmtId="0" fontId="17" fillId="0" borderId="0" xfId="13" applyFont="1" applyAlignment="1">
      <alignment horizontal="center" vertical="center"/>
    </xf>
    <xf numFmtId="0" fontId="15" fillId="0" borderId="6" xfId="13" applyFont="1" applyBorder="1" applyAlignment="1">
      <alignment horizontal="distributed" vertical="center" justifyLastLine="1"/>
    </xf>
    <xf numFmtId="0" fontId="15" fillId="0" borderId="3" xfId="13" applyFont="1" applyBorder="1" applyAlignment="1">
      <alignment horizontal="distributed" vertical="center" justifyLastLine="1"/>
    </xf>
    <xf numFmtId="0" fontId="15" fillId="0" borderId="14" xfId="13" applyFont="1" applyBorder="1" applyAlignment="1">
      <alignment horizontal="distributed" vertical="center" justifyLastLine="1"/>
    </xf>
    <xf numFmtId="0" fontId="15" fillId="0" borderId="7" xfId="13" applyFont="1" applyBorder="1" applyAlignment="1">
      <alignment horizontal="distributed" vertical="center" justifyLastLine="1"/>
    </xf>
    <xf numFmtId="0" fontId="15" fillId="0" borderId="12" xfId="13" applyFont="1" applyBorder="1" applyAlignment="1">
      <alignment horizontal="distributed" vertical="center" justifyLastLine="1"/>
    </xf>
    <xf numFmtId="0" fontId="15" fillId="0" borderId="9" xfId="13" applyFont="1" applyBorder="1" applyAlignment="1">
      <alignment horizontal="distributed" vertical="center" justifyLastLine="1"/>
    </xf>
    <xf numFmtId="0" fontId="18" fillId="0" borderId="8" xfId="13" applyFont="1" applyBorder="1" applyAlignment="1">
      <alignment horizontal="distributed" vertical="center" wrapText="1" justifyLastLine="1"/>
    </xf>
    <xf numFmtId="0" fontId="18" fillId="0" borderId="10" xfId="13" applyFont="1" applyBorder="1" applyAlignment="1">
      <alignment horizontal="distributed" vertical="center" wrapText="1" justifyLastLine="1"/>
    </xf>
    <xf numFmtId="0" fontId="15" fillId="0" borderId="8" xfId="13" quotePrefix="1" applyFont="1" applyBorder="1" applyAlignment="1">
      <alignment horizontal="distributed" vertical="center" wrapText="1" justifyLastLine="1"/>
    </xf>
    <xf numFmtId="0" fontId="15" fillId="0" borderId="10" xfId="13" quotePrefix="1" applyFont="1" applyBorder="1" applyAlignment="1">
      <alignment horizontal="distributed" vertical="center" wrapText="1" justifyLastLine="1"/>
    </xf>
    <xf numFmtId="0" fontId="15" fillId="0" borderId="10" xfId="13" quotePrefix="1" applyFont="1" applyBorder="1" applyAlignment="1">
      <alignment horizontal="distributed" vertical="center" justifyLastLine="1"/>
    </xf>
    <xf numFmtId="0" fontId="0" fillId="0" borderId="2" xfId="0" applyBorder="1" applyAlignment="1">
      <alignment horizontal="distributed" vertical="center" wrapText="1" justifyLastLine="1"/>
    </xf>
    <xf numFmtId="0" fontId="15" fillId="0" borderId="8" xfId="13" applyFont="1" applyBorder="1" applyAlignment="1">
      <alignment horizontal="center" vertical="center" wrapText="1"/>
    </xf>
    <xf numFmtId="0" fontId="15" fillId="0" borderId="10" xfId="13" applyFont="1" applyBorder="1" applyAlignment="1">
      <alignment horizontal="center" vertical="center" wrapText="1"/>
    </xf>
    <xf numFmtId="0" fontId="15" fillId="0" borderId="2" xfId="13" applyFont="1" applyBorder="1" applyAlignment="1">
      <alignment horizontal="distributed" vertical="center" wrapText="1" justifyLastLine="1"/>
    </xf>
    <xf numFmtId="0" fontId="15" fillId="0" borderId="2" xfId="13" applyFont="1" applyBorder="1" applyAlignment="1">
      <alignment horizontal="center" vertical="center" wrapText="1"/>
    </xf>
    <xf numFmtId="0" fontId="0" fillId="0" borderId="10" xfId="0" applyBorder="1" applyAlignment="1">
      <alignment horizontal="distributed" vertical="center" wrapText="1" justifyLastLine="1"/>
    </xf>
    <xf numFmtId="0" fontId="15" fillId="0" borderId="13" xfId="13" applyFont="1" applyBorder="1" applyAlignment="1">
      <alignment horizontal="distributed" vertical="center" wrapText="1" justifyLastLine="1"/>
    </xf>
    <xf numFmtId="0" fontId="15" fillId="0" borderId="16" xfId="13" applyFont="1" applyBorder="1" applyAlignment="1">
      <alignment horizontal="distributed" vertical="center" wrapText="1" justifyLastLine="1"/>
    </xf>
    <xf numFmtId="0" fontId="15" fillId="0" borderId="12" xfId="13" applyFont="1" applyBorder="1" applyAlignment="1">
      <alignment horizontal="distributed" vertical="center" wrapText="1" justifyLastLine="1"/>
    </xf>
    <xf numFmtId="0" fontId="15" fillId="0" borderId="20" xfId="13" applyFont="1" applyBorder="1" applyAlignment="1">
      <alignment horizontal="distributed" vertical="center" wrapText="1" justifyLastLine="1"/>
    </xf>
    <xf numFmtId="0" fontId="17" fillId="0" borderId="8" xfId="13" applyFont="1" applyBorder="1" applyAlignment="1">
      <alignment horizontal="distributed" vertical="center" justifyLastLine="1"/>
    </xf>
    <xf numFmtId="0" fontId="17" fillId="0" borderId="10" xfId="13" applyFont="1" applyBorder="1" applyAlignment="1">
      <alignment horizontal="distributed" vertical="center" justifyLastLine="1"/>
    </xf>
    <xf numFmtId="0" fontId="17" fillId="0" borderId="8" xfId="13" applyFont="1" applyBorder="1" applyAlignment="1">
      <alignment horizontal="distributed" vertical="center" wrapText="1" justifyLastLine="1"/>
    </xf>
    <xf numFmtId="0" fontId="17" fillId="0" borderId="8" xfId="13" applyFont="1"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0" fillId="0" borderId="4" xfId="0" applyBorder="1" applyAlignment="1">
      <alignment horizontal="center" vertical="center"/>
    </xf>
    <xf numFmtId="0" fontId="17" fillId="0" borderId="21" xfId="13" quotePrefix="1" applyFont="1" applyBorder="1" applyAlignment="1">
      <alignment horizontal="distributed" vertical="center" wrapText="1" justifyLastLine="1"/>
    </xf>
    <xf numFmtId="0" fontId="17" fillId="0" borderId="22" xfId="13" quotePrefix="1" applyFont="1" applyBorder="1" applyAlignment="1">
      <alignment horizontal="distributed" vertical="center" wrapText="1" justifyLastLine="1"/>
    </xf>
    <xf numFmtId="0" fontId="17" fillId="0" borderId="23" xfId="13" quotePrefix="1" applyFont="1" applyBorder="1" applyAlignment="1">
      <alignment horizontal="distributed" vertical="center" wrapText="1" justifyLastLine="1"/>
    </xf>
    <xf numFmtId="0" fontId="15" fillId="0" borderId="21" xfId="13" quotePrefix="1" applyFont="1" applyBorder="1" applyAlignment="1">
      <alignment horizontal="distributed" vertical="center" wrapText="1" justifyLastLine="1"/>
    </xf>
    <xf numFmtId="0" fontId="15" fillId="0" borderId="22" xfId="13" quotePrefix="1" applyFont="1" applyBorder="1" applyAlignment="1">
      <alignment horizontal="distributed" vertical="center" wrapText="1" justifyLastLine="1"/>
    </xf>
    <xf numFmtId="0" fontId="15" fillId="0" borderId="23" xfId="13" quotePrefix="1" applyFont="1" applyBorder="1" applyAlignment="1">
      <alignment horizontal="distributed" vertical="center" wrapText="1" justifyLastLine="1"/>
    </xf>
    <xf numFmtId="0" fontId="15" fillId="0" borderId="13" xfId="13" applyFont="1" applyBorder="1" applyAlignment="1">
      <alignment horizontal="center" vertical="center"/>
    </xf>
    <xf numFmtId="0" fontId="15" fillId="0" borderId="19" xfId="13" applyFont="1" applyBorder="1" applyAlignment="1">
      <alignment horizontal="center" vertical="center"/>
    </xf>
    <xf numFmtId="0" fontId="15" fillId="0" borderId="12" xfId="13" applyFont="1" applyBorder="1" applyAlignment="1">
      <alignment horizontal="center" vertical="center"/>
    </xf>
    <xf numFmtId="0" fontId="17" fillId="0" borderId="10" xfId="13" applyFont="1" applyBorder="1" applyAlignment="1">
      <alignment horizontal="distributed" vertical="center" wrapText="1" justifyLastLine="1"/>
    </xf>
    <xf numFmtId="0" fontId="15" fillId="0" borderId="8" xfId="13" quotePrefix="1" applyFont="1" applyBorder="1" applyAlignment="1">
      <alignment horizontal="center" vertical="center"/>
    </xf>
    <xf numFmtId="0" fontId="0" fillId="0" borderId="2" xfId="0" applyBorder="1" applyAlignment="1">
      <alignment horizontal="center" vertical="center"/>
    </xf>
    <xf numFmtId="0" fontId="15" fillId="0" borderId="14" xfId="13" quotePrefix="1" applyFont="1" applyBorder="1" applyAlignment="1">
      <alignment horizontal="distributed" vertical="center" wrapText="1" justifyLastLine="1"/>
    </xf>
    <xf numFmtId="0" fontId="15" fillId="0" borderId="7" xfId="13" quotePrefix="1" applyFont="1" applyBorder="1" applyAlignment="1">
      <alignment horizontal="distributed" vertical="center" wrapText="1" justifyLastLine="1"/>
    </xf>
    <xf numFmtId="0" fontId="0" fillId="0" borderId="5" xfId="0" applyBorder="1" applyAlignment="1">
      <alignment horizontal="center" vertical="center"/>
    </xf>
    <xf numFmtId="0" fontId="15" fillId="0" borderId="21" xfId="14" applyFont="1" applyBorder="1" applyAlignment="1">
      <alignment horizontal="center" vertical="center" wrapText="1"/>
    </xf>
    <xf numFmtId="0" fontId="49" fillId="0" borderId="22" xfId="0" applyFont="1" applyBorder="1" applyAlignment="1">
      <alignment horizontal="center" vertical="center"/>
    </xf>
    <xf numFmtId="0" fontId="49" fillId="0" borderId="23" xfId="0" applyFont="1" applyBorder="1" applyAlignment="1">
      <alignment horizontal="center" vertical="center"/>
    </xf>
    <xf numFmtId="0" fontId="15" fillId="0" borderId="21" xfId="14" applyFont="1" applyBorder="1" applyAlignment="1">
      <alignment horizontal="distributed" vertical="center" wrapText="1" justifyLastLine="1"/>
    </xf>
    <xf numFmtId="0" fontId="49" fillId="0" borderId="22" xfId="0" applyFont="1" applyBorder="1" applyAlignment="1">
      <alignment horizontal="distributed" vertical="center" justifyLastLine="1"/>
    </xf>
    <xf numFmtId="0" fontId="49" fillId="0" borderId="23" xfId="0" applyFont="1" applyBorder="1" applyAlignment="1">
      <alignment horizontal="distributed" vertical="center" justifyLastLine="1"/>
    </xf>
    <xf numFmtId="0" fontId="15" fillId="0" borderId="4" xfId="14" applyFont="1" applyBorder="1" applyAlignment="1">
      <alignment horizontal="distributed" vertical="center"/>
    </xf>
    <xf numFmtId="0" fontId="15" fillId="0" borderId="2" xfId="14" applyFont="1" applyBorder="1" applyAlignment="1">
      <alignment horizontal="center" vertical="center"/>
    </xf>
    <xf numFmtId="0" fontId="15" fillId="0" borderId="14" xfId="14" applyFont="1" applyBorder="1" applyAlignment="1">
      <alignment horizontal="distributed" vertical="center" justifyLastLine="1"/>
    </xf>
    <xf numFmtId="0" fontId="15" fillId="0" borderId="7" xfId="14" applyFont="1" applyBorder="1" applyAlignment="1">
      <alignment horizontal="center" vertical="center"/>
    </xf>
    <xf numFmtId="0" fontId="15" fillId="0" borderId="13" xfId="14" applyFont="1" applyBorder="1" applyAlignment="1">
      <alignment horizontal="distributed" vertical="center" justifyLastLine="1"/>
    </xf>
    <xf numFmtId="0" fontId="15" fillId="0" borderId="19" xfId="14" applyFont="1" applyBorder="1" applyAlignment="1">
      <alignment horizontal="distributed" vertical="center" justifyLastLine="1"/>
    </xf>
    <xf numFmtId="0" fontId="15" fillId="0" borderId="12" xfId="14" applyFont="1" applyBorder="1" applyAlignment="1">
      <alignment horizontal="distributed" vertical="center" justifyLastLine="1"/>
    </xf>
    <xf numFmtId="0" fontId="15" fillId="0" borderId="9" xfId="14" applyFont="1" applyBorder="1" applyAlignment="1">
      <alignment horizontal="distributed" vertical="center" justifyLastLine="1"/>
    </xf>
    <xf numFmtId="0" fontId="15" fillId="0" borderId="17" xfId="14" quotePrefix="1" applyFont="1" applyBorder="1" applyAlignment="1">
      <alignment horizontal="distributed" vertical="center" justifyLastLine="1"/>
    </xf>
    <xf numFmtId="0" fontId="49" fillId="0" borderId="4" xfId="0" applyFont="1" applyBorder="1" applyAlignment="1">
      <alignment horizontal="distributed" vertical="center" justifyLastLine="1"/>
    </xf>
    <xf numFmtId="0" fontId="49" fillId="0" borderId="5" xfId="0" applyFont="1" applyBorder="1" applyAlignment="1">
      <alignment horizontal="distributed" vertical="center" justifyLastLine="1"/>
    </xf>
    <xf numFmtId="0" fontId="15" fillId="0" borderId="17" xfId="14" applyFont="1" applyBorder="1" applyAlignment="1">
      <alignment horizontal="center" vertical="center"/>
    </xf>
    <xf numFmtId="0" fontId="49" fillId="0" borderId="4" xfId="0" applyFont="1" applyBorder="1" applyAlignment="1">
      <alignment horizontal="center" vertical="center"/>
    </xf>
    <xf numFmtId="0" fontId="49" fillId="0" borderId="5" xfId="0" applyFont="1" applyBorder="1" applyAlignment="1">
      <alignment horizontal="center" vertical="center"/>
    </xf>
    <xf numFmtId="0" fontId="15" fillId="0" borderId="8" xfId="14" applyFont="1" applyBorder="1" applyAlignment="1">
      <alignment horizontal="center" vertical="center"/>
    </xf>
    <xf numFmtId="0" fontId="49" fillId="0" borderId="10" xfId="0" applyFont="1" applyBorder="1" applyAlignment="1">
      <alignment horizontal="center" vertical="center"/>
    </xf>
    <xf numFmtId="0" fontId="15" fillId="0" borderId="8" xfId="14" applyFont="1" applyBorder="1" applyAlignment="1">
      <alignment horizontal="distributed" vertical="center" justifyLastLine="1"/>
    </xf>
    <xf numFmtId="0" fontId="49" fillId="0" borderId="10" xfId="0" applyFont="1" applyBorder="1" applyAlignment="1">
      <alignment horizontal="distributed" vertical="center" justifyLastLine="1"/>
    </xf>
    <xf numFmtId="0" fontId="49" fillId="0" borderId="2" xfId="0" applyFont="1" applyBorder="1" applyAlignment="1">
      <alignment horizontal="distributed" vertical="center" justifyLastLine="1"/>
    </xf>
    <xf numFmtId="0" fontId="15" fillId="0" borderId="22" xfId="14" applyFont="1" applyBorder="1" applyAlignment="1">
      <alignment horizontal="distributed" vertical="center" justifyLastLine="1"/>
    </xf>
    <xf numFmtId="0" fontId="15" fillId="0" borderId="23" xfId="14" applyFont="1" applyBorder="1" applyAlignment="1">
      <alignment horizontal="distributed" vertical="center" justifyLastLine="1"/>
    </xf>
    <xf numFmtId="0" fontId="15" fillId="0" borderId="17" xfId="15" quotePrefix="1" applyFont="1" applyBorder="1" applyAlignment="1">
      <alignment horizontal="distributed" vertical="center" justifyLastLine="1"/>
    </xf>
    <xf numFmtId="0" fontId="15" fillId="0" borderId="17" xfId="15" applyFont="1" applyBorder="1" applyAlignment="1">
      <alignment horizontal="distributed" vertical="center" justifyLastLine="1"/>
    </xf>
    <xf numFmtId="0" fontId="15" fillId="0" borderId="4" xfId="15" applyFont="1" applyBorder="1" applyAlignment="1">
      <alignment horizontal="distributed" vertical="center" justifyLastLine="1"/>
    </xf>
    <xf numFmtId="0" fontId="15" fillId="0" borderId="5" xfId="15" applyFont="1" applyBorder="1" applyAlignment="1">
      <alignment horizontal="distributed" vertical="center" justifyLastLine="1"/>
    </xf>
    <xf numFmtId="0" fontId="15" fillId="0" borderId="8" xfId="15" applyFont="1" applyBorder="1" applyAlignment="1">
      <alignment horizontal="distributed" vertical="center" justifyLastLine="1"/>
    </xf>
    <xf numFmtId="0" fontId="15" fillId="0" borderId="10" xfId="15" applyFont="1" applyBorder="1" applyAlignment="1">
      <alignment horizontal="distributed" vertical="center" justifyLastLine="1"/>
    </xf>
    <xf numFmtId="0" fontId="17" fillId="0" borderId="8" xfId="15" applyFont="1" applyBorder="1" applyAlignment="1">
      <alignment horizontal="distributed" vertical="center" wrapText="1" justifyLastLine="1"/>
    </xf>
    <xf numFmtId="0" fontId="17" fillId="0" borderId="10" xfId="15" applyFont="1" applyBorder="1" applyAlignment="1">
      <alignment horizontal="distributed" vertical="center" justifyLastLine="1"/>
    </xf>
    <xf numFmtId="0" fontId="15" fillId="0" borderId="8" xfId="15" applyFont="1" applyBorder="1" applyAlignment="1">
      <alignment horizontal="distributed" vertical="center" wrapText="1" justifyLastLine="1"/>
    </xf>
    <xf numFmtId="0" fontId="15" fillId="0" borderId="21" xfId="15" applyFont="1" applyBorder="1" applyAlignment="1">
      <alignment horizontal="distributed" vertical="center" justifyLastLine="1"/>
    </xf>
    <xf numFmtId="0" fontId="15" fillId="0" borderId="23" xfId="15" applyFont="1" applyBorder="1" applyAlignment="1">
      <alignment horizontal="distributed" vertical="center" justifyLastLine="1"/>
    </xf>
    <xf numFmtId="0" fontId="15" fillId="0" borderId="21" xfId="15" quotePrefix="1" applyFont="1" applyBorder="1" applyAlignment="1">
      <alignment horizontal="center" vertical="center" shrinkToFit="1"/>
    </xf>
    <xf numFmtId="0" fontId="49" fillId="0" borderId="23" xfId="0" applyFont="1" applyBorder="1" applyAlignment="1">
      <alignment horizontal="center" vertical="center" shrinkToFit="1"/>
    </xf>
    <xf numFmtId="0" fontId="15" fillId="0" borderId="21" xfId="15" applyFont="1" applyBorder="1" applyAlignment="1">
      <alignment horizontal="distributed" vertical="center" wrapText="1" justifyLastLine="1"/>
    </xf>
    <xf numFmtId="0" fontId="0" fillId="0" borderId="23" xfId="0" applyBorder="1" applyAlignment="1">
      <alignment horizontal="distributed" vertical="center" justifyLastLine="1"/>
    </xf>
    <xf numFmtId="0" fontId="15" fillId="0" borderId="13" xfId="12" applyFont="1" applyBorder="1" applyAlignment="1">
      <alignment horizontal="distributed" vertical="distributed" justifyLastLine="1"/>
    </xf>
    <xf numFmtId="0" fontId="15" fillId="0" borderId="19" xfId="12" applyFont="1" applyBorder="1" applyAlignment="1">
      <alignment horizontal="distributed" vertical="distributed" justifyLastLine="1"/>
    </xf>
    <xf numFmtId="0" fontId="15" fillId="0" borderId="12" xfId="12" applyFont="1" applyBorder="1" applyAlignment="1">
      <alignment horizontal="distributed" vertical="distributed" justifyLastLine="1"/>
    </xf>
    <xf numFmtId="0" fontId="15" fillId="0" borderId="9" xfId="12" applyFont="1" applyBorder="1" applyAlignment="1">
      <alignment horizontal="distributed" vertical="distributed" justifyLastLine="1"/>
    </xf>
    <xf numFmtId="0" fontId="15" fillId="0" borderId="3" xfId="12" applyFont="1" applyBorder="1" applyAlignment="1">
      <alignment horizontal="distributed" vertical="center" justifyLastLine="1"/>
    </xf>
    <xf numFmtId="0" fontId="0" fillId="0" borderId="7" xfId="0" applyBorder="1" applyAlignment="1">
      <alignment horizontal="distributed" vertical="center" justifyLastLine="1"/>
    </xf>
    <xf numFmtId="0" fontId="0" fillId="0" borderId="9" xfId="0" applyBorder="1" applyAlignment="1">
      <alignment horizontal="distributed" vertical="center" justifyLastLine="1"/>
    </xf>
    <xf numFmtId="0" fontId="15" fillId="0" borderId="17" xfId="12" applyFont="1" applyBorder="1" applyAlignment="1">
      <alignment horizontal="center" vertical="center"/>
    </xf>
    <xf numFmtId="0" fontId="15" fillId="0" borderId="4" xfId="12" applyFont="1" applyBorder="1" applyAlignment="1">
      <alignment horizontal="center" vertical="center"/>
    </xf>
    <xf numFmtId="0" fontId="15" fillId="0" borderId="17" xfId="12" applyFont="1" applyBorder="1" applyAlignment="1">
      <alignment horizontal="distributed" vertical="center" justifyLastLine="1"/>
    </xf>
    <xf numFmtId="0" fontId="15" fillId="0" borderId="6" xfId="12" applyFont="1" applyBorder="1" applyAlignment="1">
      <alignment horizontal="distributed" vertical="center" justifyLastLine="1"/>
    </xf>
    <xf numFmtId="0" fontId="15" fillId="0" borderId="14" xfId="12" applyFont="1" applyBorder="1" applyAlignment="1">
      <alignment horizontal="distributed" vertical="center" justifyLastLine="1"/>
    </xf>
    <xf numFmtId="0" fontId="15" fillId="0" borderId="13" xfId="12" applyFont="1" applyBorder="1" applyAlignment="1">
      <alignment horizontal="distributed" vertical="center" wrapText="1" justifyLastLine="1"/>
    </xf>
    <xf numFmtId="0" fontId="15" fillId="0" borderId="19" xfId="12" applyFont="1" applyBorder="1" applyAlignment="1">
      <alignment horizontal="distributed" vertical="center" justifyLastLine="1"/>
    </xf>
    <xf numFmtId="0" fontId="15" fillId="0" borderId="12" xfId="12" applyFont="1" applyBorder="1" applyAlignment="1">
      <alignment horizontal="distributed" vertical="center" justifyLastLine="1"/>
    </xf>
    <xf numFmtId="0" fontId="15" fillId="0" borderId="9" xfId="12" applyFont="1" applyBorder="1" applyAlignment="1">
      <alignment horizontal="distributed" vertical="center" justifyLastLine="1"/>
    </xf>
    <xf numFmtId="0" fontId="15" fillId="0" borderId="13" xfId="12" applyFont="1" applyBorder="1" applyAlignment="1">
      <alignment horizontal="distributed" vertical="center" justifyLastLine="1"/>
    </xf>
    <xf numFmtId="0" fontId="15" fillId="0" borderId="16" xfId="12" applyFont="1" applyBorder="1" applyAlignment="1">
      <alignment horizontal="distributed" vertical="center" justifyLastLine="1"/>
    </xf>
    <xf numFmtId="0" fontId="15" fillId="0" borderId="20" xfId="12" applyFont="1" applyBorder="1" applyAlignment="1">
      <alignment horizontal="distributed" vertical="center" justifyLastLine="1"/>
    </xf>
    <xf numFmtId="0" fontId="15" fillId="0" borderId="4" xfId="12" applyFont="1" applyBorder="1" applyAlignment="1">
      <alignment horizontal="distributed" vertical="center" justifyLastLine="1"/>
    </xf>
    <xf numFmtId="0" fontId="15" fillId="0" borderId="5" xfId="12" applyFont="1" applyBorder="1" applyAlignment="1">
      <alignment horizontal="distributed" vertical="center" justifyLastLine="1"/>
    </xf>
    <xf numFmtId="0" fontId="15" fillId="0" borderId="16" xfId="12" applyFont="1" applyBorder="1" applyAlignment="1">
      <alignment horizontal="distributed" justifyLastLine="1"/>
    </xf>
    <xf numFmtId="0" fontId="15" fillId="0" borderId="19" xfId="12" applyFont="1" applyBorder="1" applyAlignment="1">
      <alignment horizontal="distributed" justifyLastLine="1"/>
    </xf>
    <xf numFmtId="0" fontId="15" fillId="0" borderId="12" xfId="12" applyFont="1" applyBorder="1" applyAlignment="1">
      <alignment horizontal="distributed" justifyLastLine="1"/>
    </xf>
    <xf numFmtId="0" fontId="15" fillId="0" borderId="20" xfId="12" applyFont="1" applyBorder="1" applyAlignment="1">
      <alignment horizontal="distributed" justifyLastLine="1"/>
    </xf>
    <xf numFmtId="0" fontId="15" fillId="0" borderId="9" xfId="12" applyFont="1" applyBorder="1" applyAlignment="1">
      <alignment horizontal="distributed" justifyLastLine="1"/>
    </xf>
    <xf numFmtId="0" fontId="0" fillId="0" borderId="14" xfId="0" applyBorder="1" applyAlignment="1">
      <alignment horizontal="distributed" justifyLastLine="1"/>
    </xf>
    <xf numFmtId="0" fontId="0" fillId="0" borderId="12" xfId="0" applyBorder="1" applyAlignment="1">
      <alignment horizontal="distributed" justifyLastLine="1"/>
    </xf>
    <xf numFmtId="0" fontId="0" fillId="0" borderId="4" xfId="0" applyBorder="1" applyAlignment="1">
      <alignment horizontal="center"/>
    </xf>
    <xf numFmtId="0" fontId="0" fillId="0" borderId="5" xfId="0" applyBorder="1" applyAlignment="1">
      <alignment horizontal="center"/>
    </xf>
    <xf numFmtId="0" fontId="15" fillId="0" borderId="21" xfId="12" applyFont="1" applyBorder="1" applyAlignment="1">
      <alignment horizontal="distributed" vertical="center" justifyLastLine="1"/>
    </xf>
    <xf numFmtId="0" fontId="15" fillId="0" borderId="23" xfId="12" applyFont="1" applyBorder="1" applyAlignment="1">
      <alignment horizontal="distributed" vertical="center" justifyLastLine="1"/>
    </xf>
    <xf numFmtId="0" fontId="15" fillId="0" borderId="7" xfId="12" applyFont="1" applyBorder="1" applyAlignment="1">
      <alignment horizontal="distributed" vertical="center" justifyLastLine="1"/>
    </xf>
    <xf numFmtId="0" fontId="0" fillId="0" borderId="9" xfId="0" applyBorder="1" applyAlignment="1">
      <alignment horizontal="distributed" justifyLastLine="1"/>
    </xf>
    <xf numFmtId="0" fontId="0" fillId="0" borderId="19" xfId="0" applyBorder="1" applyAlignment="1">
      <alignment horizontal="distributed" justifyLastLine="1"/>
    </xf>
    <xf numFmtId="0" fontId="0" fillId="0" borderId="7" xfId="0" applyBorder="1" applyAlignment="1">
      <alignment horizontal="distributed" justifyLastLine="1"/>
    </xf>
    <xf numFmtId="0" fontId="0" fillId="0" borderId="3" xfId="0" applyBorder="1" applyAlignment="1">
      <alignment horizontal="distributed" justifyLastLine="1"/>
    </xf>
    <xf numFmtId="0" fontId="15" fillId="0" borderId="28" xfId="12" applyFont="1" applyBorder="1" applyAlignment="1">
      <alignment horizontal="distributed" vertical="center" justifyLastLine="1"/>
    </xf>
    <xf numFmtId="0" fontId="0" fillId="0" borderId="22" xfId="0" applyBorder="1" applyAlignment="1">
      <alignment horizontal="distributed" justifyLastLine="1"/>
    </xf>
    <xf numFmtId="0" fontId="0" fillId="0" borderId="23" xfId="0" applyBorder="1" applyAlignment="1">
      <alignment horizontal="distributed" justifyLastLine="1"/>
    </xf>
    <xf numFmtId="0" fontId="24" fillId="0" borderId="13" xfId="12" applyFont="1" applyBorder="1" applyAlignment="1">
      <alignment horizontal="distributed" vertical="center" wrapText="1" justifyLastLine="1"/>
    </xf>
    <xf numFmtId="0" fontId="24" fillId="0" borderId="19" xfId="12" applyFont="1" applyBorder="1" applyAlignment="1">
      <alignment horizontal="distributed" vertical="center" justifyLastLine="1"/>
    </xf>
    <xf numFmtId="0" fontId="50" fillId="0" borderId="14" xfId="0" applyFont="1" applyBorder="1" applyAlignment="1">
      <alignment horizontal="distributed" justifyLastLine="1"/>
    </xf>
    <xf numFmtId="0" fontId="50" fillId="0" borderId="7" xfId="0" applyFont="1" applyBorder="1" applyAlignment="1">
      <alignment horizontal="distributed" justifyLastLine="1"/>
    </xf>
    <xf numFmtId="0" fontId="50" fillId="0" borderId="12" xfId="0" applyFont="1" applyBorder="1" applyAlignment="1">
      <alignment horizontal="distributed" justifyLastLine="1"/>
    </xf>
    <xf numFmtId="0" fontId="50" fillId="0" borderId="9" xfId="0" applyFont="1" applyBorder="1" applyAlignment="1">
      <alignment horizontal="distributed" justifyLastLine="1"/>
    </xf>
    <xf numFmtId="0" fontId="15" fillId="2" borderId="0" xfId="13" quotePrefix="1" applyFont="1" applyFill="1" applyAlignment="1">
      <alignment horizontal="center"/>
    </xf>
    <xf numFmtId="0" fontId="15" fillId="2" borderId="7" xfId="13" quotePrefix="1" applyFont="1" applyFill="1" applyBorder="1" applyAlignment="1">
      <alignment horizontal="center"/>
    </xf>
    <xf numFmtId="0" fontId="14" fillId="2" borderId="0" xfId="13" quotePrefix="1" applyFont="1" applyFill="1" applyAlignment="1">
      <alignment horizontal="center"/>
    </xf>
    <xf numFmtId="0" fontId="14" fillId="2" borderId="7" xfId="13" quotePrefix="1" applyFont="1" applyFill="1" applyBorder="1" applyAlignment="1">
      <alignment horizontal="center"/>
    </xf>
    <xf numFmtId="0" fontId="15" fillId="2" borderId="6" xfId="16" applyFont="1" applyFill="1" applyBorder="1" applyAlignment="1">
      <alignment horizontal="center" vertical="center"/>
    </xf>
    <xf numFmtId="0" fontId="15" fillId="2" borderId="18" xfId="16" applyFont="1" applyFill="1" applyBorder="1" applyAlignment="1">
      <alignment horizontal="center" vertical="center"/>
    </xf>
    <xf numFmtId="0" fontId="15" fillId="2" borderId="12" xfId="16" applyFont="1" applyFill="1" applyBorder="1" applyAlignment="1">
      <alignment horizontal="center" vertical="center"/>
    </xf>
    <xf numFmtId="0" fontId="15" fillId="2" borderId="20" xfId="16" applyFont="1" applyFill="1" applyBorder="1" applyAlignment="1">
      <alignment horizontal="center" vertical="center"/>
    </xf>
    <xf numFmtId="0" fontId="15" fillId="2" borderId="6" xfId="16" applyFont="1" applyFill="1" applyBorder="1" applyAlignment="1">
      <alignment horizontal="distributed" vertical="center" wrapText="1" justifyLastLine="1"/>
    </xf>
    <xf numFmtId="0" fontId="15" fillId="2" borderId="14" xfId="16" applyFont="1" applyFill="1" applyBorder="1" applyAlignment="1">
      <alignment horizontal="distributed" vertical="center" wrapText="1" justifyLastLine="1"/>
    </xf>
    <xf numFmtId="0" fontId="15" fillId="2" borderId="12" xfId="16" applyFont="1" applyFill="1" applyBorder="1" applyAlignment="1">
      <alignment horizontal="distributed" vertical="center" wrapText="1" justifyLastLine="1"/>
    </xf>
    <xf numFmtId="0" fontId="15" fillId="2" borderId="18" xfId="16" applyFont="1" applyFill="1" applyBorder="1" applyAlignment="1">
      <alignment horizontal="distributed" vertical="center" wrapText="1" justifyLastLine="1"/>
    </xf>
    <xf numFmtId="0" fontId="15" fillId="2" borderId="3" xfId="16" applyFont="1" applyFill="1" applyBorder="1" applyAlignment="1">
      <alignment horizontal="distributed" vertical="center" wrapText="1" justifyLastLine="1"/>
    </xf>
    <xf numFmtId="0" fontId="15" fillId="2" borderId="0" xfId="16" applyFont="1" applyFill="1" applyAlignment="1">
      <alignment horizontal="distributed" vertical="center" wrapText="1" justifyLastLine="1"/>
    </xf>
    <xf numFmtId="0" fontId="15" fillId="2" borderId="7" xfId="16" applyFont="1" applyFill="1" applyBorder="1" applyAlignment="1">
      <alignment horizontal="distributed" vertical="center" wrapText="1" justifyLastLine="1"/>
    </xf>
    <xf numFmtId="0" fontId="15" fillId="2" borderId="20" xfId="16" applyFont="1" applyFill="1" applyBorder="1" applyAlignment="1">
      <alignment horizontal="distributed" vertical="center" wrapText="1" justifyLastLine="1"/>
    </xf>
    <xf numFmtId="0" fontId="15" fillId="2" borderId="9" xfId="16" applyFont="1" applyFill="1" applyBorder="1" applyAlignment="1">
      <alignment horizontal="distributed" vertical="center" wrapText="1" justifyLastLine="1"/>
    </xf>
    <xf numFmtId="0" fontId="15" fillId="2" borderId="28" xfId="16" applyFont="1" applyFill="1" applyBorder="1" applyAlignment="1">
      <alignment horizontal="distributed" vertical="center" wrapText="1" justifyLastLine="1"/>
    </xf>
    <xf numFmtId="0" fontId="15" fillId="2" borderId="22" xfId="16" applyFont="1" applyFill="1" applyBorder="1" applyAlignment="1">
      <alignment horizontal="distributed" vertical="center" justifyLastLine="1"/>
    </xf>
    <xf numFmtId="0" fontId="15" fillId="2" borderId="23" xfId="16" applyFont="1" applyFill="1" applyBorder="1" applyAlignment="1">
      <alignment horizontal="distributed" vertical="center" justifyLastLine="1"/>
    </xf>
    <xf numFmtId="0" fontId="15" fillId="2" borderId="3" xfId="16" applyFont="1" applyFill="1" applyBorder="1" applyAlignment="1">
      <alignment horizontal="center" vertical="center"/>
    </xf>
    <xf numFmtId="0" fontId="15" fillId="2" borderId="9" xfId="16" applyFont="1" applyFill="1" applyBorder="1" applyAlignment="1">
      <alignment horizontal="center" vertical="center"/>
    </xf>
    <xf numFmtId="0" fontId="15" fillId="2" borderId="22" xfId="16" applyFont="1" applyFill="1" applyBorder="1" applyAlignment="1">
      <alignment horizontal="distributed" vertical="center" wrapText="1" justifyLastLine="1"/>
    </xf>
    <xf numFmtId="0" fontId="15" fillId="2" borderId="23" xfId="16" applyFont="1" applyFill="1" applyBorder="1" applyAlignment="1">
      <alignment horizontal="distributed" vertical="center" wrapText="1" justifyLastLine="1"/>
    </xf>
    <xf numFmtId="0" fontId="15" fillId="2" borderId="0" xfId="13" quotePrefix="1" applyFont="1" applyFill="1" applyAlignment="1">
      <alignment horizontal="center" vertical="center"/>
    </xf>
    <xf numFmtId="0" fontId="15" fillId="2" borderId="7" xfId="13" quotePrefix="1" applyFont="1" applyFill="1" applyBorder="1" applyAlignment="1">
      <alignment horizontal="center" vertical="center"/>
    </xf>
    <xf numFmtId="0" fontId="14" fillId="2" borderId="0" xfId="13" quotePrefix="1" applyFont="1" applyFill="1" applyAlignment="1">
      <alignment horizontal="center" vertical="center"/>
    </xf>
    <xf numFmtId="0" fontId="14" fillId="2" borderId="7" xfId="13" quotePrefix="1" applyFont="1" applyFill="1" applyBorder="1" applyAlignment="1">
      <alignment horizontal="center" vertical="center"/>
    </xf>
    <xf numFmtId="0" fontId="15" fillId="2" borderId="26" xfId="16" applyFont="1" applyFill="1" applyBorder="1" applyAlignment="1">
      <alignment horizontal="right" vertical="center"/>
    </xf>
    <xf numFmtId="0" fontId="15" fillId="2" borderId="6" xfId="16" applyFont="1" applyFill="1" applyBorder="1" applyAlignment="1">
      <alignment horizontal="distributed" vertical="center" justifyLastLine="1"/>
    </xf>
    <xf numFmtId="0" fontId="15" fillId="2" borderId="18" xfId="16" applyFont="1" applyFill="1" applyBorder="1" applyAlignment="1">
      <alignment horizontal="distributed" vertical="center" justifyLastLine="1"/>
    </xf>
    <xf numFmtId="0" fontId="15" fillId="2" borderId="3" xfId="16" applyFont="1" applyFill="1" applyBorder="1" applyAlignment="1">
      <alignment horizontal="distributed" vertical="center" justifyLastLine="1"/>
    </xf>
    <xf numFmtId="0" fontId="15" fillId="2" borderId="12" xfId="16" applyFont="1" applyFill="1" applyBorder="1" applyAlignment="1">
      <alignment horizontal="distributed" vertical="center" justifyLastLine="1"/>
    </xf>
    <xf numFmtId="0" fontId="15" fillId="2" borderId="20" xfId="16" applyFont="1" applyFill="1" applyBorder="1" applyAlignment="1">
      <alignment horizontal="distributed" vertical="center" justifyLastLine="1"/>
    </xf>
    <xf numFmtId="0" fontId="15" fillId="2" borderId="9" xfId="16" applyFont="1" applyFill="1" applyBorder="1" applyAlignment="1">
      <alignment horizontal="distributed" vertical="center" justifyLastLine="1"/>
    </xf>
    <xf numFmtId="0" fontId="17" fillId="2" borderId="8" xfId="16" applyFont="1" applyFill="1" applyBorder="1" applyAlignment="1">
      <alignment horizontal="distributed" vertical="center" justifyLastLine="1"/>
    </xf>
    <xf numFmtId="0" fontId="17" fillId="2" borderId="2" xfId="16" applyFont="1" applyFill="1" applyBorder="1" applyAlignment="1">
      <alignment horizontal="distributed" vertical="center" justifyLastLine="1"/>
    </xf>
    <xf numFmtId="0" fontId="17" fillId="2" borderId="10" xfId="16" applyFont="1" applyFill="1" applyBorder="1" applyAlignment="1">
      <alignment horizontal="distributed" vertical="center" justifyLastLine="1"/>
    </xf>
    <xf numFmtId="0" fontId="15" fillId="2" borderId="17" xfId="16" applyFont="1" applyFill="1" applyBorder="1" applyAlignment="1">
      <alignment horizontal="center" vertical="center"/>
    </xf>
    <xf numFmtId="0" fontId="15" fillId="2" borderId="6" xfId="16" applyFont="1" applyFill="1" applyBorder="1" applyAlignment="1">
      <alignment horizontal="center" vertical="center" wrapText="1"/>
    </xf>
    <xf numFmtId="0" fontId="15" fillId="2" borderId="3" xfId="16" applyFont="1" applyFill="1" applyBorder="1" applyAlignment="1">
      <alignment horizontal="center" vertical="center" wrapText="1"/>
    </xf>
    <xf numFmtId="0" fontId="15" fillId="2" borderId="12" xfId="16" applyFont="1" applyFill="1" applyBorder="1" applyAlignment="1">
      <alignment horizontal="center" vertical="center" wrapText="1"/>
    </xf>
    <xf numFmtId="0" fontId="15" fillId="2" borderId="9" xfId="16" applyFont="1" applyFill="1" applyBorder="1" applyAlignment="1">
      <alignment horizontal="center" vertical="center" wrapText="1"/>
    </xf>
    <xf numFmtId="0" fontId="15" fillId="0" borderId="0" xfId="13" quotePrefix="1" applyFont="1" applyAlignment="1">
      <alignment horizontal="center" vertical="center"/>
    </xf>
    <xf numFmtId="0" fontId="15" fillId="0" borderId="7" xfId="13" quotePrefix="1" applyFont="1" applyBorder="1" applyAlignment="1">
      <alignment horizontal="center" vertical="center"/>
    </xf>
    <xf numFmtId="49" fontId="15" fillId="0" borderId="0" xfId="16" quotePrefix="1" applyNumberFormat="1" applyFont="1" applyAlignment="1">
      <alignment horizontal="center" vertical="center"/>
    </xf>
    <xf numFmtId="49" fontId="15" fillId="0" borderId="7" xfId="16" quotePrefix="1" applyNumberFormat="1" applyFont="1" applyBorder="1" applyAlignment="1">
      <alignment horizontal="center" vertical="center"/>
    </xf>
    <xf numFmtId="0" fontId="14" fillId="0" borderId="0" xfId="13" quotePrefix="1" applyFont="1" applyAlignment="1">
      <alignment horizontal="center" vertical="center"/>
    </xf>
    <xf numFmtId="0" fontId="14" fillId="0" borderId="7" xfId="13" quotePrefix="1" applyFont="1" applyBorder="1" applyAlignment="1">
      <alignment horizontal="center" vertical="center"/>
    </xf>
    <xf numFmtId="176" fontId="32" fillId="0" borderId="26" xfId="18" applyNumberFormat="1" applyFont="1" applyBorder="1" applyAlignment="1">
      <alignment horizontal="right"/>
    </xf>
    <xf numFmtId="176" fontId="32" fillId="0" borderId="18" xfId="18" applyNumberFormat="1" applyFont="1" applyBorder="1" applyAlignment="1">
      <alignment horizontal="distributed" vertical="center" wrapText="1" justifyLastLine="1"/>
    </xf>
    <xf numFmtId="0" fontId="32" fillId="0" borderId="3" xfId="18" applyFont="1" applyBorder="1" applyAlignment="1">
      <alignment horizontal="distributed" vertical="center" wrapText="1" justifyLastLine="1"/>
    </xf>
    <xf numFmtId="0" fontId="32" fillId="0" borderId="20" xfId="18" applyFont="1" applyBorder="1" applyAlignment="1">
      <alignment horizontal="distributed" vertical="center" wrapText="1" justifyLastLine="1"/>
    </xf>
    <xf numFmtId="0" fontId="32" fillId="0" borderId="9" xfId="18" applyFont="1" applyBorder="1" applyAlignment="1">
      <alignment horizontal="distributed" vertical="center" wrapText="1" justifyLastLine="1"/>
    </xf>
    <xf numFmtId="176" fontId="32" fillId="0" borderId="17" xfId="18" applyNumberFormat="1" applyFont="1" applyBorder="1" applyAlignment="1">
      <alignment horizontal="center" vertical="center"/>
    </xf>
    <xf numFmtId="176" fontId="32" fillId="0" borderId="4" xfId="18" applyNumberFormat="1" applyFont="1" applyBorder="1" applyAlignment="1">
      <alignment horizontal="center" vertical="center"/>
    </xf>
    <xf numFmtId="176" fontId="32" fillId="0" borderId="38" xfId="18" applyNumberFormat="1" applyFont="1" applyBorder="1" applyAlignment="1">
      <alignment horizontal="center" vertical="center"/>
    </xf>
    <xf numFmtId="176" fontId="32" fillId="0" borderId="17" xfId="18" applyNumberFormat="1" applyFont="1" applyFill="1" applyBorder="1" applyAlignment="1">
      <alignment horizontal="center" vertical="center"/>
    </xf>
    <xf numFmtId="0" fontId="0" fillId="0" borderId="5" xfId="0" applyFill="1" applyBorder="1" applyAlignment="1">
      <alignment horizontal="center" vertical="center"/>
    </xf>
    <xf numFmtId="0" fontId="32" fillId="0" borderId="6" xfId="18" applyFont="1" applyBorder="1" applyAlignment="1">
      <alignment horizontal="distributed" vertical="center" wrapText="1" justifyLastLine="1"/>
    </xf>
    <xf numFmtId="0" fontId="32" fillId="0" borderId="12" xfId="18" applyFont="1" applyBorder="1" applyAlignment="1">
      <alignment horizontal="distributed" vertical="center" justifyLastLine="1"/>
    </xf>
    <xf numFmtId="0" fontId="15" fillId="0" borderId="17" xfId="18" applyFont="1" applyBorder="1" applyAlignment="1">
      <alignment horizontal="distributed" vertical="center" justifyLastLine="1"/>
    </xf>
    <xf numFmtId="0" fontId="15" fillId="0" borderId="5" xfId="18" applyFont="1" applyBorder="1" applyAlignment="1">
      <alignment horizontal="distributed" vertical="center" justifyLastLine="1"/>
    </xf>
    <xf numFmtId="0" fontId="17" fillId="0" borderId="8" xfId="18" applyFont="1" applyBorder="1" applyAlignment="1">
      <alignment horizontal="center" vertical="center"/>
    </xf>
    <xf numFmtId="0" fontId="17" fillId="0" borderId="10" xfId="18" applyFont="1" applyBorder="1" applyAlignment="1">
      <alignment horizontal="center" vertical="center"/>
    </xf>
    <xf numFmtId="0" fontId="15" fillId="0" borderId="17" xfId="18" applyFont="1" applyBorder="1" applyAlignment="1">
      <alignment horizontal="center" vertical="center"/>
    </xf>
    <xf numFmtId="0" fontId="15" fillId="0" borderId="4" xfId="18" applyFont="1" applyBorder="1" applyAlignment="1">
      <alignment horizontal="center" vertical="center"/>
    </xf>
    <xf numFmtId="0" fontId="15" fillId="0" borderId="5" xfId="18" applyFont="1" applyBorder="1" applyAlignment="1">
      <alignment horizontal="center" vertical="center"/>
    </xf>
    <xf numFmtId="176" fontId="15" fillId="0" borderId="6" xfId="18" applyNumberFormat="1" applyFont="1" applyBorder="1" applyAlignment="1">
      <alignment horizontal="distributed" vertical="center" wrapText="1" justifyLastLine="1"/>
    </xf>
    <xf numFmtId="176" fontId="15" fillId="0" borderId="14" xfId="18" applyNumberFormat="1" applyFont="1" applyBorder="1" applyAlignment="1">
      <alignment horizontal="distributed" vertical="center" justifyLastLine="1"/>
    </xf>
    <xf numFmtId="176" fontId="15" fillId="0" borderId="12" xfId="18" applyNumberFormat="1" applyFont="1" applyBorder="1" applyAlignment="1">
      <alignment horizontal="distributed" vertical="center" justifyLastLine="1"/>
    </xf>
    <xf numFmtId="0" fontId="15" fillId="0" borderId="8" xfId="18" applyFont="1" applyBorder="1" applyAlignment="1">
      <alignment horizontal="center" vertical="center"/>
    </xf>
    <xf numFmtId="0" fontId="15" fillId="0" borderId="10" xfId="18" applyFont="1" applyBorder="1" applyAlignment="1">
      <alignment horizontal="center" vertical="center"/>
    </xf>
    <xf numFmtId="0" fontId="18" fillId="0" borderId="8" xfId="18" applyFont="1" applyBorder="1" applyAlignment="1">
      <alignment horizontal="center" vertical="center" wrapText="1"/>
    </xf>
    <xf numFmtId="0" fontId="18" fillId="0" borderId="10" xfId="18" applyFont="1" applyBorder="1" applyAlignment="1">
      <alignment horizontal="center" vertical="center" wrapText="1"/>
    </xf>
    <xf numFmtId="176" fontId="15" fillId="0" borderId="18" xfId="18" applyNumberFormat="1" applyFont="1" applyBorder="1" applyAlignment="1">
      <alignment horizontal="distributed" vertical="center" wrapText="1" justifyLastLine="1"/>
    </xf>
    <xf numFmtId="0" fontId="15" fillId="0" borderId="3" xfId="18" applyFont="1" applyBorder="1" applyAlignment="1">
      <alignment horizontal="distributed" vertical="center" wrapText="1"/>
    </xf>
    <xf numFmtId="0" fontId="15" fillId="0" borderId="0" xfId="18" applyFont="1" applyAlignment="1">
      <alignment horizontal="distributed" vertical="center" wrapText="1"/>
    </xf>
    <xf numFmtId="0" fontId="15" fillId="0" borderId="7" xfId="18" applyFont="1" applyBorder="1" applyAlignment="1">
      <alignment horizontal="distributed" vertical="center" wrapText="1"/>
    </xf>
    <xf numFmtId="0" fontId="15" fillId="0" borderId="20" xfId="18" applyFont="1" applyBorder="1" applyAlignment="1">
      <alignment horizontal="distributed" vertical="center" wrapText="1"/>
    </xf>
    <xf numFmtId="0" fontId="15" fillId="0" borderId="9" xfId="18" applyFont="1" applyBorder="1" applyAlignment="1">
      <alignment horizontal="distributed" vertical="center" wrapText="1"/>
    </xf>
    <xf numFmtId="0" fontId="15" fillId="0" borderId="6" xfId="18" applyFont="1" applyBorder="1" applyAlignment="1">
      <alignment horizontal="center" vertical="center"/>
    </xf>
    <xf numFmtId="0" fontId="15" fillId="0" borderId="18" xfId="18" applyFont="1" applyBorder="1" applyAlignment="1">
      <alignment horizontal="center" vertical="center"/>
    </xf>
    <xf numFmtId="0" fontId="15" fillId="0" borderId="12" xfId="18" applyFont="1" applyBorder="1" applyAlignment="1">
      <alignment horizontal="center" vertical="center"/>
    </xf>
    <xf numFmtId="0" fontId="15" fillId="0" borderId="20" xfId="18" applyFont="1" applyBorder="1" applyAlignment="1">
      <alignment horizontal="center" vertical="center"/>
    </xf>
    <xf numFmtId="0" fontId="15" fillId="0" borderId="3" xfId="18" applyFont="1" applyBorder="1" applyAlignment="1">
      <alignment horizontal="center" vertical="center"/>
    </xf>
    <xf numFmtId="0" fontId="15" fillId="0" borderId="9" xfId="18" applyFont="1" applyBorder="1" applyAlignment="1">
      <alignment horizontal="center" vertical="center"/>
    </xf>
    <xf numFmtId="176" fontId="15" fillId="0" borderId="3" xfId="18" applyNumberFormat="1" applyFont="1" applyBorder="1" applyAlignment="1">
      <alignment horizontal="distributed" vertical="center" wrapText="1" justifyLastLine="1"/>
    </xf>
    <xf numFmtId="176" fontId="15" fillId="0" borderId="0" xfId="18" applyNumberFormat="1" applyFont="1" applyBorder="1" applyAlignment="1">
      <alignment horizontal="distributed" vertical="center" wrapText="1" justifyLastLine="1"/>
    </xf>
    <xf numFmtId="176" fontId="15" fillId="0" borderId="7" xfId="18" applyNumberFormat="1" applyFont="1" applyBorder="1" applyAlignment="1">
      <alignment horizontal="distributed" vertical="center" wrapText="1" justifyLastLine="1"/>
    </xf>
    <xf numFmtId="176" fontId="15" fillId="0" borderId="20" xfId="18" applyNumberFormat="1" applyFont="1" applyBorder="1" applyAlignment="1">
      <alignment horizontal="distributed" vertical="center" wrapText="1" justifyLastLine="1"/>
    </xf>
    <xf numFmtId="176" fontId="15" fillId="0" borderId="9" xfId="18" applyNumberFormat="1" applyFont="1" applyBorder="1" applyAlignment="1">
      <alignment horizontal="distributed" vertical="center" wrapText="1" justifyLastLine="1"/>
    </xf>
    <xf numFmtId="0" fontId="15" fillId="0" borderId="6" xfId="18" applyFont="1" applyBorder="1" applyAlignment="1">
      <alignment horizontal="distributed" vertical="center" justifyLastLine="1"/>
    </xf>
    <xf numFmtId="0" fontId="15" fillId="0" borderId="18" xfId="18" applyFont="1" applyBorder="1" applyAlignment="1">
      <alignment horizontal="distributed" vertical="center" justifyLastLine="1"/>
    </xf>
    <xf numFmtId="0" fontId="15" fillId="0" borderId="12" xfId="18" applyFont="1" applyBorder="1" applyAlignment="1">
      <alignment horizontal="distributed" vertical="center" justifyLastLine="1"/>
    </xf>
    <xf numFmtId="0" fontId="15" fillId="0" borderId="20" xfId="18" applyFont="1" applyBorder="1" applyAlignment="1">
      <alignment horizontal="distributed" vertical="center" justifyLastLine="1"/>
    </xf>
    <xf numFmtId="0" fontId="15" fillId="0" borderId="8" xfId="18" applyFont="1" applyBorder="1" applyAlignment="1">
      <alignment horizontal="distributed" vertical="center" justifyLastLine="1"/>
    </xf>
    <xf numFmtId="0" fontId="15" fillId="0" borderId="10" xfId="18" applyFont="1" applyBorder="1" applyAlignment="1">
      <alignment horizontal="distributed" vertical="center" justifyLastLine="1"/>
    </xf>
    <xf numFmtId="0" fontId="15" fillId="0" borderId="0" xfId="13" quotePrefix="1" applyFont="1" applyBorder="1" applyAlignment="1">
      <alignment horizontal="center" vertical="center"/>
    </xf>
    <xf numFmtId="49" fontId="15" fillId="0" borderId="0" xfId="16" quotePrefix="1" applyNumberFormat="1" applyFont="1" applyBorder="1" applyAlignment="1">
      <alignment horizontal="center" vertical="center"/>
    </xf>
    <xf numFmtId="49" fontId="14" fillId="0" borderId="0" xfId="16" quotePrefix="1" applyNumberFormat="1" applyFont="1" applyBorder="1" applyAlignment="1">
      <alignment horizontal="center" vertical="center"/>
    </xf>
    <xf numFmtId="49" fontId="14" fillId="0" borderId="7" xfId="16" quotePrefix="1" applyNumberFormat="1" applyFont="1" applyBorder="1" applyAlignment="1">
      <alignment horizontal="center" vertical="center"/>
    </xf>
    <xf numFmtId="49" fontId="15" fillId="0" borderId="0" xfId="20" applyNumberFormat="1" applyFont="1" applyFill="1" applyAlignment="1">
      <alignment horizontal="center"/>
    </xf>
    <xf numFmtId="49" fontId="15" fillId="0" borderId="7" xfId="20" applyNumberFormat="1" applyFont="1" applyFill="1" applyBorder="1" applyAlignment="1">
      <alignment horizontal="center"/>
    </xf>
    <xf numFmtId="49" fontId="14" fillId="0" borderId="0" xfId="20" applyNumberFormat="1" applyFont="1" applyFill="1" applyAlignment="1">
      <alignment horizontal="center"/>
    </xf>
    <xf numFmtId="49" fontId="14" fillId="0" borderId="7" xfId="20" applyNumberFormat="1" applyFont="1" applyFill="1" applyBorder="1" applyAlignment="1">
      <alignment horizontal="center"/>
    </xf>
    <xf numFmtId="0" fontId="14" fillId="0" borderId="0" xfId="20" applyFont="1" applyFill="1" applyAlignment="1">
      <alignment horizontal="distributed"/>
    </xf>
    <xf numFmtId="0" fontId="14" fillId="0" borderId="7" xfId="20" applyFont="1" applyFill="1" applyBorder="1" applyAlignment="1">
      <alignment horizontal="distributed"/>
    </xf>
    <xf numFmtId="0" fontId="14" fillId="0" borderId="0" xfId="20" applyFont="1" applyFill="1" applyAlignment="1">
      <alignment horizontal="distributed" vertical="top"/>
    </xf>
    <xf numFmtId="0" fontId="22" fillId="0" borderId="7" xfId="0" applyFont="1" applyFill="1" applyBorder="1" applyAlignment="1">
      <alignment vertical="top"/>
    </xf>
    <xf numFmtId="0" fontId="14" fillId="0" borderId="0" xfId="20" applyFont="1" applyFill="1" applyAlignment="1">
      <alignment horizontal="distributed" shrinkToFit="1"/>
    </xf>
    <xf numFmtId="0" fontId="14" fillId="0" borderId="7" xfId="20" applyFont="1" applyFill="1" applyBorder="1" applyAlignment="1">
      <alignment horizontal="distributed" shrinkToFit="1"/>
    </xf>
    <xf numFmtId="0" fontId="15" fillId="0" borderId="17" xfId="20" applyFont="1" applyFill="1" applyBorder="1" applyAlignment="1">
      <alignment horizontal="center" vertical="center"/>
    </xf>
    <xf numFmtId="0" fontId="0" fillId="0" borderId="4" xfId="0" applyFill="1" applyBorder="1" applyAlignment="1">
      <alignment horizontal="center" vertical="center"/>
    </xf>
    <xf numFmtId="0" fontId="15" fillId="0" borderId="18" xfId="20" applyFont="1" applyFill="1" applyBorder="1" applyAlignment="1">
      <alignment horizontal="center" vertical="center"/>
    </xf>
    <xf numFmtId="0" fontId="0" fillId="0" borderId="3" xfId="0" applyFill="1" applyBorder="1" applyAlignment="1">
      <alignment horizontal="center" vertical="center"/>
    </xf>
    <xf numFmtId="0" fontId="15" fillId="0" borderId="20" xfId="20" applyFont="1" applyFill="1" applyBorder="1" applyAlignment="1">
      <alignment horizontal="center" vertical="center"/>
    </xf>
    <xf numFmtId="0" fontId="0" fillId="0" borderId="9" xfId="0" applyFill="1" applyBorder="1" applyAlignment="1">
      <alignment horizontal="center" vertical="center"/>
    </xf>
    <xf numFmtId="0" fontId="15" fillId="2" borderId="18" xfId="21" applyFont="1" applyFill="1" applyBorder="1" applyAlignment="1">
      <alignment horizontal="distributed" vertical="center" wrapText="1" justifyLastLine="1"/>
    </xf>
    <xf numFmtId="0" fontId="15" fillId="2" borderId="3" xfId="21" applyFont="1" applyFill="1" applyBorder="1" applyAlignment="1">
      <alignment horizontal="distributed" vertical="center" justifyLastLine="1"/>
    </xf>
    <xf numFmtId="0" fontId="15" fillId="2" borderId="0" xfId="21" applyFont="1" applyFill="1" applyAlignment="1">
      <alignment horizontal="distributed" vertical="center" justifyLastLine="1"/>
    </xf>
    <xf numFmtId="0" fontId="15" fillId="2" borderId="7" xfId="21" applyFont="1" applyFill="1" applyBorder="1" applyAlignment="1">
      <alignment horizontal="distributed" vertical="center" justifyLastLine="1"/>
    </xf>
    <xf numFmtId="0" fontId="15" fillId="2" borderId="20" xfId="21" applyFont="1" applyFill="1" applyBorder="1" applyAlignment="1">
      <alignment horizontal="distributed" vertical="center" justifyLastLine="1"/>
    </xf>
    <xf numFmtId="0" fontId="15" fillId="2" borderId="9" xfId="21" applyFont="1" applyFill="1" applyBorder="1" applyAlignment="1">
      <alignment horizontal="distributed" vertical="center" justifyLastLine="1"/>
    </xf>
    <xf numFmtId="49" fontId="14" fillId="2" borderId="0" xfId="21" quotePrefix="1" applyNumberFormat="1" applyFont="1" applyFill="1" applyAlignment="1">
      <alignment horizontal="center" vertical="center"/>
    </xf>
    <xf numFmtId="49" fontId="14" fillId="2" borderId="7" xfId="21" quotePrefix="1" applyNumberFormat="1" applyFont="1" applyFill="1" applyBorder="1" applyAlignment="1">
      <alignment horizontal="center" vertical="center"/>
    </xf>
    <xf numFmtId="49" fontId="15" fillId="2" borderId="0" xfId="21" quotePrefix="1" applyNumberFormat="1" applyFont="1" applyFill="1" applyAlignment="1">
      <alignment horizontal="center" vertical="center"/>
    </xf>
    <xf numFmtId="49" fontId="15" fillId="2" borderId="7" xfId="21" quotePrefix="1" applyNumberFormat="1" applyFont="1" applyFill="1" applyBorder="1" applyAlignment="1">
      <alignment horizontal="center" vertical="center"/>
    </xf>
    <xf numFmtId="49" fontId="15" fillId="2" borderId="16" xfId="21" quotePrefix="1" applyNumberFormat="1" applyFont="1" applyFill="1" applyBorder="1" applyAlignment="1">
      <alignment horizontal="center" vertical="center"/>
    </xf>
    <xf numFmtId="49" fontId="15" fillId="2" borderId="19" xfId="21" quotePrefix="1" applyNumberFormat="1" applyFont="1" applyFill="1" applyBorder="1" applyAlignment="1">
      <alignment horizontal="center" vertical="center"/>
    </xf>
    <xf numFmtId="0" fontId="17" fillId="2" borderId="28" xfId="21" applyFont="1" applyFill="1" applyBorder="1" applyAlignment="1">
      <alignment horizontal="distributed" vertical="center" justifyLastLine="1"/>
    </xf>
    <xf numFmtId="0" fontId="17" fillId="2" borderId="22" xfId="21" applyFont="1" applyFill="1" applyBorder="1" applyAlignment="1">
      <alignment horizontal="distributed" vertical="center" justifyLastLine="1"/>
    </xf>
    <xf numFmtId="0" fontId="17" fillId="2" borderId="23" xfId="21" applyFont="1" applyFill="1" applyBorder="1" applyAlignment="1">
      <alignment horizontal="distributed" vertical="center" justifyLastLine="1"/>
    </xf>
    <xf numFmtId="0" fontId="17" fillId="2" borderId="11" xfId="21" applyFont="1" applyFill="1" applyBorder="1" applyAlignment="1">
      <alignment horizontal="distributed" vertical="center" wrapText="1" justifyLastLine="1"/>
    </xf>
    <xf numFmtId="0" fontId="19" fillId="2" borderId="11" xfId="21" applyFont="1" applyFill="1" applyBorder="1" applyAlignment="1">
      <alignment horizontal="distributed" vertical="center" wrapText="1" justifyLastLine="1"/>
    </xf>
    <xf numFmtId="0" fontId="17" fillId="2" borderId="11" xfId="21" applyFont="1" applyFill="1" applyBorder="1" applyAlignment="1">
      <alignment horizontal="distributed" vertical="center" justifyLastLine="1"/>
    </xf>
    <xf numFmtId="0" fontId="17" fillId="2" borderId="8" xfId="21" applyFont="1" applyFill="1" applyBorder="1" applyAlignment="1">
      <alignment horizontal="distributed" vertical="center" justifyLastLine="1"/>
    </xf>
    <xf numFmtId="0" fontId="17" fillId="2" borderId="10" xfId="21" applyFont="1" applyFill="1" applyBorder="1" applyAlignment="1">
      <alignment horizontal="distributed" vertical="center" justifyLastLine="1"/>
    </xf>
    <xf numFmtId="0" fontId="15" fillId="2" borderId="17" xfId="21" applyFont="1" applyFill="1" applyBorder="1" applyAlignment="1">
      <alignment horizontal="center" vertical="center"/>
    </xf>
    <xf numFmtId="0" fontId="15" fillId="2" borderId="4" xfId="21" applyFont="1" applyFill="1" applyBorder="1" applyAlignment="1">
      <alignment horizontal="center" vertical="center"/>
    </xf>
    <xf numFmtId="0" fontId="15" fillId="2" borderId="5" xfId="21" applyFont="1" applyFill="1" applyBorder="1" applyAlignment="1">
      <alignment horizontal="center" vertical="center"/>
    </xf>
    <xf numFmtId="0" fontId="17" fillId="2" borderId="28" xfId="21" applyFont="1" applyFill="1" applyBorder="1" applyAlignment="1">
      <alignment horizontal="distributed" vertical="center" wrapText="1" justifyLastLine="1" shrinkToFit="1"/>
    </xf>
    <xf numFmtId="0" fontId="17" fillId="2" borderId="22" xfId="21" applyFont="1" applyFill="1" applyBorder="1" applyAlignment="1">
      <alignment horizontal="distributed" vertical="center" wrapText="1" justifyLastLine="1" shrinkToFit="1"/>
    </xf>
    <xf numFmtId="0" fontId="17" fillId="2" borderId="23" xfId="21" applyFont="1" applyFill="1" applyBorder="1" applyAlignment="1">
      <alignment horizontal="distributed" vertical="center" wrapText="1" justifyLastLine="1" shrinkToFit="1"/>
    </xf>
    <xf numFmtId="0" fontId="15" fillId="2" borderId="6" xfId="21" applyFont="1" applyFill="1" applyBorder="1" applyAlignment="1">
      <alignment horizontal="distributed" vertical="center" wrapText="1" justifyLastLine="1"/>
    </xf>
    <xf numFmtId="0" fontId="15" fillId="2" borderId="14" xfId="21" applyFont="1" applyFill="1" applyBorder="1" applyAlignment="1">
      <alignment horizontal="distributed" vertical="center" justifyLastLine="1"/>
    </xf>
    <xf numFmtId="0" fontId="15" fillId="2" borderId="12" xfId="21" applyFont="1" applyFill="1" applyBorder="1" applyAlignment="1">
      <alignment horizontal="distributed" vertical="center" justifyLastLine="1"/>
    </xf>
    <xf numFmtId="0" fontId="17" fillId="2" borderId="11" xfId="21" applyFont="1" applyFill="1" applyBorder="1" applyAlignment="1">
      <alignment horizontal="center" vertical="center"/>
    </xf>
    <xf numFmtId="0" fontId="10" fillId="2" borderId="26" xfId="0" applyFont="1" applyFill="1" applyBorder="1" applyAlignment="1">
      <alignment horizontal="right"/>
    </xf>
    <xf numFmtId="0" fontId="17" fillId="2" borderId="21" xfId="21" applyFont="1" applyFill="1" applyBorder="1" applyAlignment="1">
      <alignment horizontal="distributed" vertical="center" wrapText="1" justifyLastLine="1"/>
    </xf>
    <xf numFmtId="0" fontId="15" fillId="0" borderId="6" xfId="22" applyFont="1" applyBorder="1" applyAlignment="1">
      <alignment horizontal="distributed" vertical="center" justifyLastLine="1"/>
    </xf>
    <xf numFmtId="0" fontId="15" fillId="0" borderId="12" xfId="22" applyFont="1" applyBorder="1" applyAlignment="1">
      <alignment horizontal="distributed" vertical="center" justifyLastLine="1"/>
    </xf>
    <xf numFmtId="0" fontId="15" fillId="0" borderId="17" xfId="22" applyFont="1" applyBorder="1" applyAlignment="1">
      <alignment horizontal="distributed" vertical="center" justifyLastLine="1"/>
    </xf>
    <xf numFmtId="0" fontId="15" fillId="0" borderId="3" xfId="22" applyFont="1" applyBorder="1" applyAlignment="1">
      <alignment horizontal="distributed" vertical="center" wrapText="1" justifyLastLine="1"/>
    </xf>
    <xf numFmtId="0" fontId="15" fillId="0" borderId="28" xfId="22" applyFont="1" applyBorder="1" applyAlignment="1">
      <alignment horizontal="distributed" vertical="center" justifyLastLine="1"/>
    </xf>
    <xf numFmtId="0" fontId="15" fillId="0" borderId="23" xfId="22" applyFont="1" applyBorder="1" applyAlignment="1">
      <alignment horizontal="distributed" vertical="center" justifyLastLine="1"/>
    </xf>
    <xf numFmtId="0" fontId="15" fillId="0" borderId="36" xfId="22" applyFont="1" applyBorder="1" applyAlignment="1">
      <alignment horizontal="distributed" vertical="center" justifyLastLine="1"/>
    </xf>
    <xf numFmtId="0" fontId="15" fillId="0" borderId="37" xfId="22" applyFont="1" applyBorder="1" applyAlignment="1">
      <alignment horizontal="distributed" vertical="center" justifyLastLine="1"/>
    </xf>
    <xf numFmtId="0" fontId="15" fillId="0" borderId="17" xfId="22" applyFont="1" applyBorder="1" applyAlignment="1">
      <alignment horizontal="center" vertical="center"/>
    </xf>
    <xf numFmtId="0" fontId="15" fillId="0" borderId="28" xfId="23" applyFont="1" applyBorder="1" applyAlignment="1">
      <alignment horizontal="distributed" vertical="center" wrapText="1" justifyLastLine="1"/>
    </xf>
    <xf numFmtId="0" fontId="15" fillId="0" borderId="22" xfId="23" applyFont="1" applyBorder="1" applyAlignment="1">
      <alignment horizontal="distributed" vertical="center" wrapText="1" justifyLastLine="1"/>
    </xf>
    <xf numFmtId="0" fontId="15" fillId="0" borderId="23" xfId="23" applyFont="1" applyBorder="1" applyAlignment="1">
      <alignment horizontal="distributed" vertical="center" wrapText="1" justifyLastLine="1"/>
    </xf>
    <xf numFmtId="0" fontId="15" fillId="0" borderId="17" xfId="23" applyFont="1" applyBorder="1" applyAlignment="1">
      <alignment horizontal="center" vertical="center"/>
    </xf>
    <xf numFmtId="0" fontId="15" fillId="0" borderId="4" xfId="23" applyFont="1" applyBorder="1" applyAlignment="1">
      <alignment horizontal="center" vertical="center"/>
    </xf>
    <xf numFmtId="0" fontId="15" fillId="0" borderId="21" xfId="23" applyFont="1" applyBorder="1" applyAlignment="1">
      <alignment horizontal="center" vertical="center"/>
    </xf>
    <xf numFmtId="0" fontId="15" fillId="0" borderId="23" xfId="23" applyFont="1" applyBorder="1" applyAlignment="1">
      <alignment horizontal="center" vertical="center"/>
    </xf>
    <xf numFmtId="0" fontId="15" fillId="0" borderId="21" xfId="23" applyFont="1" applyBorder="1" applyAlignment="1">
      <alignment horizontal="distributed" vertical="center" justifyLastLine="1"/>
    </xf>
    <xf numFmtId="0" fontId="15" fillId="0" borderId="23" xfId="23" applyFont="1" applyBorder="1" applyAlignment="1">
      <alignment horizontal="distributed" vertical="center" justifyLastLine="1"/>
    </xf>
    <xf numFmtId="0" fontId="15" fillId="0" borderId="13" xfId="23" applyFont="1" applyBorder="1" applyAlignment="1">
      <alignment horizontal="distributed" vertical="center" justifyLastLine="1"/>
    </xf>
    <xf numFmtId="0" fontId="15" fillId="0" borderId="12" xfId="23" applyFont="1" applyBorder="1" applyAlignment="1">
      <alignment horizontal="distributed" vertical="center" justifyLastLine="1"/>
    </xf>
    <xf numFmtId="0" fontId="11" fillId="0" borderId="0" xfId="24" applyFont="1" applyAlignment="1">
      <alignment horizontal="center"/>
    </xf>
    <xf numFmtId="0" fontId="17" fillId="0" borderId="11" xfId="24" applyFont="1" applyBorder="1" applyAlignment="1">
      <alignment horizontal="distributed" vertical="center" justifyLastLine="1"/>
    </xf>
    <xf numFmtId="0" fontId="17" fillId="0" borderId="8" xfId="24" applyFont="1" applyBorder="1" applyAlignment="1">
      <alignment horizontal="distributed" vertical="center" justifyLastLine="1"/>
    </xf>
    <xf numFmtId="0" fontId="17" fillId="0" borderId="17" xfId="24" quotePrefix="1" applyFont="1" applyBorder="1" applyAlignment="1">
      <alignment horizontal="center" vertical="center"/>
    </xf>
    <xf numFmtId="0" fontId="17" fillId="0" borderId="4" xfId="24" quotePrefix="1" applyFont="1" applyBorder="1" applyAlignment="1">
      <alignment horizontal="center" vertical="center"/>
    </xf>
    <xf numFmtId="0" fontId="17" fillId="0" borderId="5" xfId="24" quotePrefix="1" applyFont="1" applyBorder="1" applyAlignment="1">
      <alignment horizontal="center" vertical="center"/>
    </xf>
    <xf numFmtId="0" fontId="20" fillId="0" borderId="17" xfId="24" quotePrefix="1" applyFont="1" applyBorder="1" applyAlignment="1">
      <alignment horizontal="center" vertical="center"/>
    </xf>
    <xf numFmtId="0" fontId="20" fillId="0" borderId="4" xfId="24" quotePrefix="1" applyFont="1" applyBorder="1" applyAlignment="1">
      <alignment horizontal="center" vertical="center"/>
    </xf>
    <xf numFmtId="0" fontId="24" fillId="0" borderId="6" xfId="26" applyFont="1" applyBorder="1" applyAlignment="1">
      <alignment horizontal="distributed" vertical="center" justifyLastLine="1"/>
    </xf>
    <xf numFmtId="0" fontId="24" fillId="0" borderId="14" xfId="26" applyFont="1" applyBorder="1" applyAlignment="1">
      <alignment horizontal="distributed" vertical="center" justifyLastLine="1"/>
    </xf>
    <xf numFmtId="0" fontId="24" fillId="0" borderId="12" xfId="26" applyFont="1" applyBorder="1" applyAlignment="1">
      <alignment horizontal="distributed" vertical="center" justifyLastLine="1"/>
    </xf>
    <xf numFmtId="0" fontId="17" fillId="0" borderId="21" xfId="26" applyFont="1" applyBorder="1" applyAlignment="1">
      <alignment horizontal="distributed" vertical="center" wrapText="1" justifyLastLine="1"/>
    </xf>
    <xf numFmtId="0" fontId="17" fillId="0" borderId="23" xfId="26" applyFont="1" applyBorder="1" applyAlignment="1">
      <alignment horizontal="distributed" vertical="center" justifyLastLine="1"/>
    </xf>
    <xf numFmtId="0" fontId="24" fillId="0" borderId="21" xfId="26" applyFont="1" applyBorder="1" applyAlignment="1">
      <alignment horizontal="distributed" vertical="center" justifyLastLine="1"/>
    </xf>
    <xf numFmtId="0" fontId="24" fillId="0" borderId="23" xfId="26" applyFont="1" applyBorder="1" applyAlignment="1">
      <alignment horizontal="distributed" vertical="center" justifyLastLine="1"/>
    </xf>
    <xf numFmtId="0" fontId="24" fillId="0" borderId="3" xfId="26" applyFont="1" applyBorder="1" applyAlignment="1">
      <alignment horizontal="distributed" vertical="center" justifyLastLine="1"/>
    </xf>
    <xf numFmtId="0" fontId="24" fillId="0" borderId="7" xfId="26" applyFont="1" applyBorder="1" applyAlignment="1">
      <alignment horizontal="distributed" vertical="center" justifyLastLine="1"/>
    </xf>
    <xf numFmtId="0" fontId="24" fillId="0" borderId="9" xfId="26" applyFont="1" applyBorder="1" applyAlignment="1">
      <alignment horizontal="distributed" vertical="center" justifyLastLine="1"/>
    </xf>
    <xf numFmtId="0" fontId="24" fillId="0" borderId="28" xfId="26" applyFont="1" applyBorder="1" applyAlignment="1">
      <alignment horizontal="distributed" vertical="center" justifyLastLine="1"/>
    </xf>
    <xf numFmtId="0" fontId="24" fillId="0" borderId="22" xfId="26" applyFont="1" applyBorder="1" applyAlignment="1">
      <alignment horizontal="distributed" vertical="center" justifyLastLine="1"/>
    </xf>
    <xf numFmtId="0" fontId="24" fillId="0" borderId="28" xfId="26" applyFont="1" applyBorder="1" applyAlignment="1">
      <alignment horizontal="distributed" vertical="center" wrapText="1" justifyLastLine="1"/>
    </xf>
    <xf numFmtId="0" fontId="24" fillId="0" borderId="22" xfId="26" applyFont="1" applyBorder="1" applyAlignment="1">
      <alignment horizontal="distributed" vertical="center" wrapText="1" justifyLastLine="1"/>
    </xf>
    <xf numFmtId="0" fontId="24" fillId="0" borderId="23" xfId="26" applyFont="1" applyBorder="1" applyAlignment="1">
      <alignment horizontal="distributed" vertical="center" wrapText="1" justifyLastLine="1"/>
    </xf>
    <xf numFmtId="0" fontId="24" fillId="0" borderId="28" xfId="26" applyFont="1" applyBorder="1" applyAlignment="1">
      <alignment horizontal="center" vertical="center"/>
    </xf>
    <xf numFmtId="0" fontId="24" fillId="0" borderId="22" xfId="26" applyFont="1" applyBorder="1" applyAlignment="1">
      <alignment horizontal="center" vertical="center"/>
    </xf>
    <xf numFmtId="0" fontId="24" fillId="0" borderId="23" xfId="26" applyFont="1" applyBorder="1" applyAlignment="1">
      <alignment horizontal="center" vertical="center"/>
    </xf>
    <xf numFmtId="0" fontId="24" fillId="0" borderId="17" xfId="26" applyFont="1" applyBorder="1" applyAlignment="1">
      <alignment horizontal="center" vertical="center"/>
    </xf>
    <xf numFmtId="0" fontId="15" fillId="0" borderId="26" xfId="26" applyFont="1" applyBorder="1" applyAlignment="1">
      <alignment horizontal="right"/>
    </xf>
    <xf numFmtId="0" fontId="16" fillId="0" borderId="26" xfId="26" applyFont="1" applyBorder="1" applyAlignment="1">
      <alignment horizontal="right"/>
    </xf>
    <xf numFmtId="0" fontId="24" fillId="0" borderId="5" xfId="26" applyFont="1" applyBorder="1" applyAlignment="1">
      <alignment horizontal="center" vertical="center"/>
    </xf>
    <xf numFmtId="0" fontId="15" fillId="0" borderId="23" xfId="26" applyFont="1" applyBorder="1" applyAlignment="1">
      <alignment horizontal="distributed" vertical="center" wrapText="1" justifyLastLine="1"/>
    </xf>
    <xf numFmtId="0" fontId="24" fillId="0" borderId="4" xfId="26" applyFont="1" applyBorder="1" applyAlignment="1">
      <alignment horizontal="center" vertical="center"/>
    </xf>
    <xf numFmtId="0" fontId="15" fillId="0" borderId="3" xfId="26" applyFont="1" applyFill="1" applyBorder="1" applyAlignment="1">
      <alignment horizontal="center" vertical="center"/>
    </xf>
    <xf numFmtId="0" fontId="15" fillId="0" borderId="9" xfId="26" applyFont="1" applyFill="1" applyBorder="1" applyAlignment="1">
      <alignment horizontal="center" vertical="center"/>
    </xf>
    <xf numFmtId="0" fontId="15" fillId="0" borderId="28" xfId="26" applyFont="1" applyFill="1" applyBorder="1" applyAlignment="1">
      <alignment horizontal="center" vertical="center"/>
    </xf>
    <xf numFmtId="0" fontId="15" fillId="0" borderId="23" xfId="26" applyFont="1" applyFill="1" applyBorder="1" applyAlignment="1">
      <alignment horizontal="center" vertical="center"/>
    </xf>
    <xf numFmtId="0" fontId="15" fillId="0" borderId="41" xfId="26" applyFont="1" applyFill="1" applyBorder="1" applyAlignment="1">
      <alignment horizontal="center" vertical="center" wrapText="1"/>
    </xf>
    <xf numFmtId="0" fontId="15" fillId="0" borderId="12" xfId="26" applyFont="1" applyFill="1" applyBorder="1" applyAlignment="1">
      <alignment horizontal="center" vertical="center" wrapText="1"/>
    </xf>
    <xf numFmtId="0" fontId="15" fillId="0" borderId="39" xfId="26" applyFont="1" applyFill="1" applyBorder="1" applyAlignment="1">
      <alignment horizontal="center" vertical="center"/>
    </xf>
    <xf numFmtId="0" fontId="24" fillId="0" borderId="3" xfId="25" applyFont="1" applyBorder="1" applyAlignment="1">
      <alignment horizontal="distributed" vertical="center" wrapText="1" justifyLastLine="1"/>
    </xf>
    <xf numFmtId="0" fontId="24" fillId="0" borderId="7" xfId="26" applyFont="1" applyBorder="1" applyAlignment="1">
      <alignment horizontal="distributed" vertical="center" wrapText="1" justifyLastLine="1"/>
    </xf>
    <xf numFmtId="0" fontId="24" fillId="0" borderId="9" xfId="26" applyFont="1" applyBorder="1" applyAlignment="1">
      <alignment horizontal="distributed" vertical="center" wrapText="1" justifyLastLine="1"/>
    </xf>
    <xf numFmtId="0" fontId="24" fillId="0" borderId="6" xfId="25" applyFont="1" applyBorder="1" applyAlignment="1">
      <alignment horizontal="distributed" vertical="center" justifyLastLine="1"/>
    </xf>
    <xf numFmtId="0" fontId="24" fillId="0" borderId="12" xfId="25" applyFont="1" applyBorder="1" applyAlignment="1">
      <alignment horizontal="distributed" vertical="center" justifyLastLine="1"/>
    </xf>
    <xf numFmtId="0" fontId="24" fillId="0" borderId="28" xfId="25" applyFont="1" applyBorder="1" applyAlignment="1">
      <alignment horizontal="distributed" vertical="center" wrapText="1" justifyLastLine="1"/>
    </xf>
    <xf numFmtId="183" fontId="24" fillId="0" borderId="28" xfId="25" applyNumberFormat="1" applyFont="1" applyBorder="1" applyAlignment="1">
      <alignment horizontal="distributed" vertical="center" wrapText="1" justifyLastLine="1"/>
    </xf>
    <xf numFmtId="0" fontId="24" fillId="0" borderId="23" xfId="25" applyFont="1" applyBorder="1" applyAlignment="1">
      <alignment horizontal="distributed" vertical="center" wrapText="1" justifyLastLine="1"/>
    </xf>
    <xf numFmtId="183" fontId="24" fillId="0" borderId="23" xfId="25" applyNumberFormat="1" applyFont="1" applyBorder="1" applyAlignment="1">
      <alignment horizontal="distributed" vertical="center" wrapText="1" justifyLastLine="1"/>
    </xf>
  </cellXfs>
  <cellStyles count="29">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28" builtinId="6"/>
    <cellStyle name="桁区切り 2" xfId="10" xr:uid="{00000000-0005-0000-0000-00000A000000}"/>
    <cellStyle name="標準" xfId="0" builtinId="0"/>
    <cellStyle name="標準_016～023_人口労働力" xfId="11" xr:uid="{00000000-0005-0000-0000-00000C000000}"/>
    <cellStyle name="標準_1024 社会保障（表191～197）" xfId="12" xr:uid="{00000000-0005-0000-0000-00000D000000}"/>
    <cellStyle name="標準_191_社会保障" xfId="13" xr:uid="{00000000-0005-0000-0000-00000E000000}"/>
    <cellStyle name="標準_192_社会保障" xfId="14" xr:uid="{00000000-0005-0000-0000-00000F000000}"/>
    <cellStyle name="標準_193_社会保障" xfId="15" xr:uid="{00000000-0005-0000-0000-000010000000}"/>
    <cellStyle name="標準_196" xfId="16" xr:uid="{00000000-0005-0000-0000-000011000000}"/>
    <cellStyle name="標準_196_社会保障" xfId="17" xr:uid="{00000000-0005-0000-0000-000012000000}"/>
    <cellStyle name="標準_197" xfId="18" xr:uid="{00000000-0005-0000-0000-000013000000}"/>
    <cellStyle name="標準_197_社会保障" xfId="19" xr:uid="{00000000-0005-0000-0000-000014000000}"/>
    <cellStyle name="標準_198_198" xfId="20" xr:uid="{00000000-0005-0000-0000-000015000000}"/>
    <cellStyle name="標準_198_2" xfId="21" xr:uid="{00000000-0005-0000-0000-000016000000}"/>
    <cellStyle name="標準_199" xfId="22" xr:uid="{00000000-0005-0000-0000-000017000000}"/>
    <cellStyle name="標準_200" xfId="23" xr:uid="{00000000-0005-0000-0000-000018000000}"/>
    <cellStyle name="標準_201" xfId="24" xr:uid="{00000000-0005-0000-0000-000019000000}"/>
    <cellStyle name="標準_202(4)_1025 社会保障（表198～202）" xfId="25" xr:uid="{00000000-0005-0000-0000-00001A000000}"/>
    <cellStyle name="標準_202_社会保障" xfId="26" xr:uid="{00000000-0005-0000-0000-00001B000000}"/>
    <cellStyle name="未定義" xfId="27" xr:uid="{00000000-0005-0000-0000-00001C00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17</xdr:row>
      <xdr:rowOff>0</xdr:rowOff>
    </xdr:from>
    <xdr:to>
      <xdr:col>3</xdr:col>
      <xdr:colOff>76200</xdr:colOff>
      <xdr:row>18</xdr:row>
      <xdr:rowOff>21590</xdr:rowOff>
    </xdr:to>
    <xdr:sp macro="" textlink="">
      <xdr:nvSpPr>
        <xdr:cNvPr id="124952" name="Text Box 1">
          <a:extLst>
            <a:ext uri="{FF2B5EF4-FFF2-40B4-BE49-F238E27FC236}">
              <a16:creationId xmlns:a16="http://schemas.microsoft.com/office/drawing/2014/main" id="{8D16F451-EE19-421A-9FD1-65BA4D5C17A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53" name="Text Box 2">
          <a:extLst>
            <a:ext uri="{FF2B5EF4-FFF2-40B4-BE49-F238E27FC236}">
              <a16:creationId xmlns:a16="http://schemas.microsoft.com/office/drawing/2014/main" id="{4970F891-DC93-4A38-815D-388BC771449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54" name="Text Box 3">
          <a:extLst>
            <a:ext uri="{FF2B5EF4-FFF2-40B4-BE49-F238E27FC236}">
              <a16:creationId xmlns:a16="http://schemas.microsoft.com/office/drawing/2014/main" id="{6A71248F-8163-4ACE-B345-6E2C7F4D3D9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55" name="Text Box 4">
          <a:extLst>
            <a:ext uri="{FF2B5EF4-FFF2-40B4-BE49-F238E27FC236}">
              <a16:creationId xmlns:a16="http://schemas.microsoft.com/office/drawing/2014/main" id="{4D38AFC6-12A9-49A5-B756-3E9AB2FDE14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56" name="Text Box 5">
          <a:extLst>
            <a:ext uri="{FF2B5EF4-FFF2-40B4-BE49-F238E27FC236}">
              <a16:creationId xmlns:a16="http://schemas.microsoft.com/office/drawing/2014/main" id="{221319D0-ECFF-4A3A-85EA-595594A376F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57" name="Text Box 6">
          <a:extLst>
            <a:ext uri="{FF2B5EF4-FFF2-40B4-BE49-F238E27FC236}">
              <a16:creationId xmlns:a16="http://schemas.microsoft.com/office/drawing/2014/main" id="{F0991197-2755-451C-BD6B-6B1A39A95EB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58" name="Text Box 2">
          <a:extLst>
            <a:ext uri="{FF2B5EF4-FFF2-40B4-BE49-F238E27FC236}">
              <a16:creationId xmlns:a16="http://schemas.microsoft.com/office/drawing/2014/main" id="{FCF3BE63-4C87-4C53-A3C3-D03A8EF36E1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59" name="Text Box 3">
          <a:extLst>
            <a:ext uri="{FF2B5EF4-FFF2-40B4-BE49-F238E27FC236}">
              <a16:creationId xmlns:a16="http://schemas.microsoft.com/office/drawing/2014/main" id="{B6727F3D-ADD9-4AAD-8AA2-FB7052DBE92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60" name="Text Box 4">
          <a:extLst>
            <a:ext uri="{FF2B5EF4-FFF2-40B4-BE49-F238E27FC236}">
              <a16:creationId xmlns:a16="http://schemas.microsoft.com/office/drawing/2014/main" id="{D09AF76E-2B4F-4553-991F-0D31FB9B9AF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61" name="Text Box 5">
          <a:extLst>
            <a:ext uri="{FF2B5EF4-FFF2-40B4-BE49-F238E27FC236}">
              <a16:creationId xmlns:a16="http://schemas.microsoft.com/office/drawing/2014/main" id="{9C39BE85-1658-4167-8669-41E4A1A2CC0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62" name="Text Box 6">
          <a:extLst>
            <a:ext uri="{FF2B5EF4-FFF2-40B4-BE49-F238E27FC236}">
              <a16:creationId xmlns:a16="http://schemas.microsoft.com/office/drawing/2014/main" id="{40C17C1C-59AE-41A2-9120-0E11D547C55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63" name="Text Box 1">
          <a:extLst>
            <a:ext uri="{FF2B5EF4-FFF2-40B4-BE49-F238E27FC236}">
              <a16:creationId xmlns:a16="http://schemas.microsoft.com/office/drawing/2014/main" id="{87F9CD1B-728E-4B7B-A692-B8CDF3F4884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64" name="Text Box 2">
          <a:extLst>
            <a:ext uri="{FF2B5EF4-FFF2-40B4-BE49-F238E27FC236}">
              <a16:creationId xmlns:a16="http://schemas.microsoft.com/office/drawing/2014/main" id="{6210B8CD-AF0B-4AA4-BF2A-98EFD7C3E72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65" name="Text Box 3">
          <a:extLst>
            <a:ext uri="{FF2B5EF4-FFF2-40B4-BE49-F238E27FC236}">
              <a16:creationId xmlns:a16="http://schemas.microsoft.com/office/drawing/2014/main" id="{6009CC25-0436-4713-A2AB-E100222EE79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66" name="Text Box 4">
          <a:extLst>
            <a:ext uri="{FF2B5EF4-FFF2-40B4-BE49-F238E27FC236}">
              <a16:creationId xmlns:a16="http://schemas.microsoft.com/office/drawing/2014/main" id="{96B0C9ED-93AD-47CE-BC54-A4C3EEB3BCB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67" name="Text Box 5">
          <a:extLst>
            <a:ext uri="{FF2B5EF4-FFF2-40B4-BE49-F238E27FC236}">
              <a16:creationId xmlns:a16="http://schemas.microsoft.com/office/drawing/2014/main" id="{57C8727A-DFA1-4EF8-98F8-F54180E9E54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68" name="Text Box 6">
          <a:extLst>
            <a:ext uri="{FF2B5EF4-FFF2-40B4-BE49-F238E27FC236}">
              <a16:creationId xmlns:a16="http://schemas.microsoft.com/office/drawing/2014/main" id="{B7A7D9FA-2EF5-4433-B58C-1BAA45437F8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69" name="Text Box 2">
          <a:extLst>
            <a:ext uri="{FF2B5EF4-FFF2-40B4-BE49-F238E27FC236}">
              <a16:creationId xmlns:a16="http://schemas.microsoft.com/office/drawing/2014/main" id="{E1443EC6-8F53-4178-A193-F54B2E9EB2C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70" name="Text Box 3">
          <a:extLst>
            <a:ext uri="{FF2B5EF4-FFF2-40B4-BE49-F238E27FC236}">
              <a16:creationId xmlns:a16="http://schemas.microsoft.com/office/drawing/2014/main" id="{6A9CF707-73BE-4395-9AC7-CE0B5C1BB06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71" name="Text Box 4">
          <a:extLst>
            <a:ext uri="{FF2B5EF4-FFF2-40B4-BE49-F238E27FC236}">
              <a16:creationId xmlns:a16="http://schemas.microsoft.com/office/drawing/2014/main" id="{AAE30B86-A416-476C-8C6E-B37D68C1A85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72" name="Text Box 5">
          <a:extLst>
            <a:ext uri="{FF2B5EF4-FFF2-40B4-BE49-F238E27FC236}">
              <a16:creationId xmlns:a16="http://schemas.microsoft.com/office/drawing/2014/main" id="{9245E0FB-2AEA-407B-8075-E9E46B98A141}"/>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73" name="Text Box 6">
          <a:extLst>
            <a:ext uri="{FF2B5EF4-FFF2-40B4-BE49-F238E27FC236}">
              <a16:creationId xmlns:a16="http://schemas.microsoft.com/office/drawing/2014/main" id="{5916F896-0BA0-4EB7-AF16-4A2FC99A56E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74" name="Text Box 1">
          <a:extLst>
            <a:ext uri="{FF2B5EF4-FFF2-40B4-BE49-F238E27FC236}">
              <a16:creationId xmlns:a16="http://schemas.microsoft.com/office/drawing/2014/main" id="{5F78BAB9-593E-4FEF-ABAC-373C8AC9A15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75" name="Text Box 2">
          <a:extLst>
            <a:ext uri="{FF2B5EF4-FFF2-40B4-BE49-F238E27FC236}">
              <a16:creationId xmlns:a16="http://schemas.microsoft.com/office/drawing/2014/main" id="{F24CC441-9062-448F-B019-1AC0C4CB5020}"/>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76" name="Text Box 3">
          <a:extLst>
            <a:ext uri="{FF2B5EF4-FFF2-40B4-BE49-F238E27FC236}">
              <a16:creationId xmlns:a16="http://schemas.microsoft.com/office/drawing/2014/main" id="{F53A4439-B943-4573-A6C4-A175B7C8708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77" name="Text Box 4">
          <a:extLst>
            <a:ext uri="{FF2B5EF4-FFF2-40B4-BE49-F238E27FC236}">
              <a16:creationId xmlns:a16="http://schemas.microsoft.com/office/drawing/2014/main" id="{D8161215-E6D0-47BA-86CE-B6054A4DF4C0}"/>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78" name="Text Box 5">
          <a:extLst>
            <a:ext uri="{FF2B5EF4-FFF2-40B4-BE49-F238E27FC236}">
              <a16:creationId xmlns:a16="http://schemas.microsoft.com/office/drawing/2014/main" id="{627CC942-5569-4A54-9ECC-4BB34878AF4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79" name="Text Box 6">
          <a:extLst>
            <a:ext uri="{FF2B5EF4-FFF2-40B4-BE49-F238E27FC236}">
              <a16:creationId xmlns:a16="http://schemas.microsoft.com/office/drawing/2014/main" id="{1D2BCDEE-A72C-485B-A839-831D8584AF4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80" name="Text Box 2">
          <a:extLst>
            <a:ext uri="{FF2B5EF4-FFF2-40B4-BE49-F238E27FC236}">
              <a16:creationId xmlns:a16="http://schemas.microsoft.com/office/drawing/2014/main" id="{87921EB1-C9CB-4DE6-812C-F1E33604B8A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81" name="Text Box 3">
          <a:extLst>
            <a:ext uri="{FF2B5EF4-FFF2-40B4-BE49-F238E27FC236}">
              <a16:creationId xmlns:a16="http://schemas.microsoft.com/office/drawing/2014/main" id="{4AF300DC-C167-43F6-AF51-97129564734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82" name="Text Box 4">
          <a:extLst>
            <a:ext uri="{FF2B5EF4-FFF2-40B4-BE49-F238E27FC236}">
              <a16:creationId xmlns:a16="http://schemas.microsoft.com/office/drawing/2014/main" id="{C7F7C850-4BF2-4475-831A-74BA9EB5C4D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83" name="Text Box 5">
          <a:extLst>
            <a:ext uri="{FF2B5EF4-FFF2-40B4-BE49-F238E27FC236}">
              <a16:creationId xmlns:a16="http://schemas.microsoft.com/office/drawing/2014/main" id="{E1BECDC6-C834-4278-9B0B-114791B8933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84" name="Text Box 6">
          <a:extLst>
            <a:ext uri="{FF2B5EF4-FFF2-40B4-BE49-F238E27FC236}">
              <a16:creationId xmlns:a16="http://schemas.microsoft.com/office/drawing/2014/main" id="{8BFBB836-70DD-4B3D-B551-AB7CE034BDE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85" name="Text Box 1">
          <a:extLst>
            <a:ext uri="{FF2B5EF4-FFF2-40B4-BE49-F238E27FC236}">
              <a16:creationId xmlns:a16="http://schemas.microsoft.com/office/drawing/2014/main" id="{AA9ED1F8-85A7-4D90-8431-4A3D76B384D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86" name="Text Box 2">
          <a:extLst>
            <a:ext uri="{FF2B5EF4-FFF2-40B4-BE49-F238E27FC236}">
              <a16:creationId xmlns:a16="http://schemas.microsoft.com/office/drawing/2014/main" id="{B8C2CC40-D412-4F70-8BF7-DE43CE3C916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87" name="Text Box 3">
          <a:extLst>
            <a:ext uri="{FF2B5EF4-FFF2-40B4-BE49-F238E27FC236}">
              <a16:creationId xmlns:a16="http://schemas.microsoft.com/office/drawing/2014/main" id="{4DE6FC26-B426-4AA8-AEBC-BB7338E6E18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88" name="Text Box 4">
          <a:extLst>
            <a:ext uri="{FF2B5EF4-FFF2-40B4-BE49-F238E27FC236}">
              <a16:creationId xmlns:a16="http://schemas.microsoft.com/office/drawing/2014/main" id="{CD8517B8-DF51-4408-B5A4-921FACB620F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89" name="Text Box 5">
          <a:extLst>
            <a:ext uri="{FF2B5EF4-FFF2-40B4-BE49-F238E27FC236}">
              <a16:creationId xmlns:a16="http://schemas.microsoft.com/office/drawing/2014/main" id="{4F422DA3-DCE8-4E07-A702-83E00DE677B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90" name="Text Box 6">
          <a:extLst>
            <a:ext uri="{FF2B5EF4-FFF2-40B4-BE49-F238E27FC236}">
              <a16:creationId xmlns:a16="http://schemas.microsoft.com/office/drawing/2014/main" id="{417A763D-1F8C-461B-ABD1-49EFB1A299A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91" name="Text Box 2">
          <a:extLst>
            <a:ext uri="{FF2B5EF4-FFF2-40B4-BE49-F238E27FC236}">
              <a16:creationId xmlns:a16="http://schemas.microsoft.com/office/drawing/2014/main" id="{B694012F-64E2-4061-A7F8-0D326ED90BB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92" name="Text Box 3">
          <a:extLst>
            <a:ext uri="{FF2B5EF4-FFF2-40B4-BE49-F238E27FC236}">
              <a16:creationId xmlns:a16="http://schemas.microsoft.com/office/drawing/2014/main" id="{F1792A95-C1EB-469E-8F1D-2BC4B69F0A47}"/>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93" name="Text Box 4">
          <a:extLst>
            <a:ext uri="{FF2B5EF4-FFF2-40B4-BE49-F238E27FC236}">
              <a16:creationId xmlns:a16="http://schemas.microsoft.com/office/drawing/2014/main" id="{22383649-DAE1-4BF9-A507-6CB2D795044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94" name="Text Box 5">
          <a:extLst>
            <a:ext uri="{FF2B5EF4-FFF2-40B4-BE49-F238E27FC236}">
              <a16:creationId xmlns:a16="http://schemas.microsoft.com/office/drawing/2014/main" id="{61A69FF5-96D7-4EC7-923E-94BF81A1C4F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95" name="Text Box 6">
          <a:extLst>
            <a:ext uri="{FF2B5EF4-FFF2-40B4-BE49-F238E27FC236}">
              <a16:creationId xmlns:a16="http://schemas.microsoft.com/office/drawing/2014/main" id="{F32A3FF6-8790-4054-B622-A31E939D09EE}"/>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96" name="Text Box 1">
          <a:extLst>
            <a:ext uri="{FF2B5EF4-FFF2-40B4-BE49-F238E27FC236}">
              <a16:creationId xmlns:a16="http://schemas.microsoft.com/office/drawing/2014/main" id="{CEA1604E-1BA0-4D9D-AC17-9C48D4C4D61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97" name="Text Box 2">
          <a:extLst>
            <a:ext uri="{FF2B5EF4-FFF2-40B4-BE49-F238E27FC236}">
              <a16:creationId xmlns:a16="http://schemas.microsoft.com/office/drawing/2014/main" id="{240BFC32-D914-44A5-BE64-87F2474B500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98" name="Text Box 3">
          <a:extLst>
            <a:ext uri="{FF2B5EF4-FFF2-40B4-BE49-F238E27FC236}">
              <a16:creationId xmlns:a16="http://schemas.microsoft.com/office/drawing/2014/main" id="{759E3E1C-D5A8-437D-9C7D-7D5A6BFBEA0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4999" name="Text Box 4">
          <a:extLst>
            <a:ext uri="{FF2B5EF4-FFF2-40B4-BE49-F238E27FC236}">
              <a16:creationId xmlns:a16="http://schemas.microsoft.com/office/drawing/2014/main" id="{F91BD15B-01D6-4B34-A735-FBA8A67FE21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00" name="Text Box 5">
          <a:extLst>
            <a:ext uri="{FF2B5EF4-FFF2-40B4-BE49-F238E27FC236}">
              <a16:creationId xmlns:a16="http://schemas.microsoft.com/office/drawing/2014/main" id="{1080506A-3170-4AE1-B5C9-4EC223C7859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01" name="Text Box 6">
          <a:extLst>
            <a:ext uri="{FF2B5EF4-FFF2-40B4-BE49-F238E27FC236}">
              <a16:creationId xmlns:a16="http://schemas.microsoft.com/office/drawing/2014/main" id="{0BF8B0EF-3DA4-4467-B808-666351FF6BA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02" name="Text Box 2">
          <a:extLst>
            <a:ext uri="{FF2B5EF4-FFF2-40B4-BE49-F238E27FC236}">
              <a16:creationId xmlns:a16="http://schemas.microsoft.com/office/drawing/2014/main" id="{D7B978C9-6A59-4421-9749-DB16FF595C8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03" name="Text Box 3">
          <a:extLst>
            <a:ext uri="{FF2B5EF4-FFF2-40B4-BE49-F238E27FC236}">
              <a16:creationId xmlns:a16="http://schemas.microsoft.com/office/drawing/2014/main" id="{F3D9BDD7-88ED-48D3-8F77-3CCDD3A27F2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04" name="Text Box 4">
          <a:extLst>
            <a:ext uri="{FF2B5EF4-FFF2-40B4-BE49-F238E27FC236}">
              <a16:creationId xmlns:a16="http://schemas.microsoft.com/office/drawing/2014/main" id="{5D460A47-255F-4ECE-BA59-FB3E1AD9E8C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05" name="Text Box 5">
          <a:extLst>
            <a:ext uri="{FF2B5EF4-FFF2-40B4-BE49-F238E27FC236}">
              <a16:creationId xmlns:a16="http://schemas.microsoft.com/office/drawing/2014/main" id="{5D9D1478-7BB0-4729-950A-EA3C4B2B6D2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06" name="Text Box 6">
          <a:extLst>
            <a:ext uri="{FF2B5EF4-FFF2-40B4-BE49-F238E27FC236}">
              <a16:creationId xmlns:a16="http://schemas.microsoft.com/office/drawing/2014/main" id="{E5726BED-6311-4BFA-86C7-F4D0E10B6DA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07" name="Text Box 1">
          <a:extLst>
            <a:ext uri="{FF2B5EF4-FFF2-40B4-BE49-F238E27FC236}">
              <a16:creationId xmlns:a16="http://schemas.microsoft.com/office/drawing/2014/main" id="{7BD48294-AD21-4CA4-9D43-E46F1B37359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08" name="Text Box 2">
          <a:extLst>
            <a:ext uri="{FF2B5EF4-FFF2-40B4-BE49-F238E27FC236}">
              <a16:creationId xmlns:a16="http://schemas.microsoft.com/office/drawing/2014/main" id="{9231ACFF-B42C-4364-98BE-70F96519632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09" name="Text Box 3">
          <a:extLst>
            <a:ext uri="{FF2B5EF4-FFF2-40B4-BE49-F238E27FC236}">
              <a16:creationId xmlns:a16="http://schemas.microsoft.com/office/drawing/2014/main" id="{E0D6867C-1709-425C-8524-39E33BD06E61}"/>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10" name="Text Box 4">
          <a:extLst>
            <a:ext uri="{FF2B5EF4-FFF2-40B4-BE49-F238E27FC236}">
              <a16:creationId xmlns:a16="http://schemas.microsoft.com/office/drawing/2014/main" id="{7C5984E8-5095-4712-ABAB-C28E3452D0D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11" name="Text Box 5">
          <a:extLst>
            <a:ext uri="{FF2B5EF4-FFF2-40B4-BE49-F238E27FC236}">
              <a16:creationId xmlns:a16="http://schemas.microsoft.com/office/drawing/2014/main" id="{BE420994-85B1-40B9-9CCF-A4C655BE7BE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12" name="Text Box 6">
          <a:extLst>
            <a:ext uri="{FF2B5EF4-FFF2-40B4-BE49-F238E27FC236}">
              <a16:creationId xmlns:a16="http://schemas.microsoft.com/office/drawing/2014/main" id="{FDDC1764-FF40-48BB-9F0B-3F15CA705C1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13" name="Text Box 2">
          <a:extLst>
            <a:ext uri="{FF2B5EF4-FFF2-40B4-BE49-F238E27FC236}">
              <a16:creationId xmlns:a16="http://schemas.microsoft.com/office/drawing/2014/main" id="{FAA23FDE-45EA-4BE5-A071-2A0A865CBBD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14" name="Text Box 3">
          <a:extLst>
            <a:ext uri="{FF2B5EF4-FFF2-40B4-BE49-F238E27FC236}">
              <a16:creationId xmlns:a16="http://schemas.microsoft.com/office/drawing/2014/main" id="{2719B1E7-A87A-40B4-A643-2E3E7CD3BDB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15" name="Text Box 4">
          <a:extLst>
            <a:ext uri="{FF2B5EF4-FFF2-40B4-BE49-F238E27FC236}">
              <a16:creationId xmlns:a16="http://schemas.microsoft.com/office/drawing/2014/main" id="{2CFA4326-BA1E-42CF-89F9-B416F93C7257}"/>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16" name="Text Box 5">
          <a:extLst>
            <a:ext uri="{FF2B5EF4-FFF2-40B4-BE49-F238E27FC236}">
              <a16:creationId xmlns:a16="http://schemas.microsoft.com/office/drawing/2014/main" id="{8DB8E0C8-5FA8-4DFE-8EA3-9C031E5C3981}"/>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17" name="Text Box 6">
          <a:extLst>
            <a:ext uri="{FF2B5EF4-FFF2-40B4-BE49-F238E27FC236}">
              <a16:creationId xmlns:a16="http://schemas.microsoft.com/office/drawing/2014/main" id="{575579A2-A4C9-467E-A8E7-0ACC60D49DB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18" name="Text Box 1">
          <a:extLst>
            <a:ext uri="{FF2B5EF4-FFF2-40B4-BE49-F238E27FC236}">
              <a16:creationId xmlns:a16="http://schemas.microsoft.com/office/drawing/2014/main" id="{A87B7AC5-54CF-4EB7-8F42-35BDFFE1A84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19" name="Text Box 2">
          <a:extLst>
            <a:ext uri="{FF2B5EF4-FFF2-40B4-BE49-F238E27FC236}">
              <a16:creationId xmlns:a16="http://schemas.microsoft.com/office/drawing/2014/main" id="{F3CE9EB2-73A5-4536-B281-F068F0A5D73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20" name="Text Box 3">
          <a:extLst>
            <a:ext uri="{FF2B5EF4-FFF2-40B4-BE49-F238E27FC236}">
              <a16:creationId xmlns:a16="http://schemas.microsoft.com/office/drawing/2014/main" id="{4C65AFDF-36FE-4F70-B299-4356B20957A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21" name="Text Box 4">
          <a:extLst>
            <a:ext uri="{FF2B5EF4-FFF2-40B4-BE49-F238E27FC236}">
              <a16:creationId xmlns:a16="http://schemas.microsoft.com/office/drawing/2014/main" id="{D922128E-F794-4865-82D7-4ACA532DB4C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22" name="Text Box 5">
          <a:extLst>
            <a:ext uri="{FF2B5EF4-FFF2-40B4-BE49-F238E27FC236}">
              <a16:creationId xmlns:a16="http://schemas.microsoft.com/office/drawing/2014/main" id="{A42E2C03-F0AC-48CB-A889-D8136F0F9F7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23" name="Text Box 6">
          <a:extLst>
            <a:ext uri="{FF2B5EF4-FFF2-40B4-BE49-F238E27FC236}">
              <a16:creationId xmlns:a16="http://schemas.microsoft.com/office/drawing/2014/main" id="{68CA6F11-5684-4B29-8170-E689B2280C6E}"/>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24" name="Text Box 2">
          <a:extLst>
            <a:ext uri="{FF2B5EF4-FFF2-40B4-BE49-F238E27FC236}">
              <a16:creationId xmlns:a16="http://schemas.microsoft.com/office/drawing/2014/main" id="{FCDE711C-4F15-4B93-9304-5EF08D54487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25" name="Text Box 3">
          <a:extLst>
            <a:ext uri="{FF2B5EF4-FFF2-40B4-BE49-F238E27FC236}">
              <a16:creationId xmlns:a16="http://schemas.microsoft.com/office/drawing/2014/main" id="{E37CE086-B05F-4706-A8D2-1FBF93DBA547}"/>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26" name="Text Box 4">
          <a:extLst>
            <a:ext uri="{FF2B5EF4-FFF2-40B4-BE49-F238E27FC236}">
              <a16:creationId xmlns:a16="http://schemas.microsoft.com/office/drawing/2014/main" id="{BA10798D-A056-4C61-A8D5-80BBC228B8F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27" name="Text Box 5">
          <a:extLst>
            <a:ext uri="{FF2B5EF4-FFF2-40B4-BE49-F238E27FC236}">
              <a16:creationId xmlns:a16="http://schemas.microsoft.com/office/drawing/2014/main" id="{FF51915F-C0E1-4C52-B14B-EFEEE889D4B1}"/>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28" name="Text Box 6">
          <a:extLst>
            <a:ext uri="{FF2B5EF4-FFF2-40B4-BE49-F238E27FC236}">
              <a16:creationId xmlns:a16="http://schemas.microsoft.com/office/drawing/2014/main" id="{EEDF0B12-E1E8-4B14-AE54-B9D4FD212F20}"/>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29" name="Text Box 1">
          <a:extLst>
            <a:ext uri="{FF2B5EF4-FFF2-40B4-BE49-F238E27FC236}">
              <a16:creationId xmlns:a16="http://schemas.microsoft.com/office/drawing/2014/main" id="{E7507D8D-A4B5-459E-B58B-C17E8ADBCC8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30" name="Text Box 2">
          <a:extLst>
            <a:ext uri="{FF2B5EF4-FFF2-40B4-BE49-F238E27FC236}">
              <a16:creationId xmlns:a16="http://schemas.microsoft.com/office/drawing/2014/main" id="{440CA767-5958-425D-818F-3A76371AE87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31" name="Text Box 3">
          <a:extLst>
            <a:ext uri="{FF2B5EF4-FFF2-40B4-BE49-F238E27FC236}">
              <a16:creationId xmlns:a16="http://schemas.microsoft.com/office/drawing/2014/main" id="{B27A5359-F73F-47BF-AE0E-80275DEBCAA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32" name="Text Box 4">
          <a:extLst>
            <a:ext uri="{FF2B5EF4-FFF2-40B4-BE49-F238E27FC236}">
              <a16:creationId xmlns:a16="http://schemas.microsoft.com/office/drawing/2014/main" id="{70230719-7978-4E82-AD4A-4BE072901BC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33" name="Text Box 5">
          <a:extLst>
            <a:ext uri="{FF2B5EF4-FFF2-40B4-BE49-F238E27FC236}">
              <a16:creationId xmlns:a16="http://schemas.microsoft.com/office/drawing/2014/main" id="{053B9B12-84E1-40EB-81F0-169E8B0DB247}"/>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34" name="Text Box 6">
          <a:extLst>
            <a:ext uri="{FF2B5EF4-FFF2-40B4-BE49-F238E27FC236}">
              <a16:creationId xmlns:a16="http://schemas.microsoft.com/office/drawing/2014/main" id="{6882DF4F-8E1A-4A18-AF4A-812D4D797AC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35" name="Text Box 2">
          <a:extLst>
            <a:ext uri="{FF2B5EF4-FFF2-40B4-BE49-F238E27FC236}">
              <a16:creationId xmlns:a16="http://schemas.microsoft.com/office/drawing/2014/main" id="{C164618C-51A9-4992-B237-AD9A984B2B9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36" name="Text Box 3">
          <a:extLst>
            <a:ext uri="{FF2B5EF4-FFF2-40B4-BE49-F238E27FC236}">
              <a16:creationId xmlns:a16="http://schemas.microsoft.com/office/drawing/2014/main" id="{F0BEAAA2-4B96-4570-BF9D-4822DE06102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37" name="Text Box 4">
          <a:extLst>
            <a:ext uri="{FF2B5EF4-FFF2-40B4-BE49-F238E27FC236}">
              <a16:creationId xmlns:a16="http://schemas.microsoft.com/office/drawing/2014/main" id="{E31D4050-75D0-463C-A119-3C321D7EFB5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38" name="Text Box 5">
          <a:extLst>
            <a:ext uri="{FF2B5EF4-FFF2-40B4-BE49-F238E27FC236}">
              <a16:creationId xmlns:a16="http://schemas.microsoft.com/office/drawing/2014/main" id="{644A073E-2966-4B6F-AECA-C48ED19D90C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21590</xdr:rowOff>
    </xdr:to>
    <xdr:sp macro="" textlink="">
      <xdr:nvSpPr>
        <xdr:cNvPr id="125039" name="Text Box 6">
          <a:extLst>
            <a:ext uri="{FF2B5EF4-FFF2-40B4-BE49-F238E27FC236}">
              <a16:creationId xmlns:a16="http://schemas.microsoft.com/office/drawing/2014/main" id="{9217F539-AC41-4B65-B748-C796BA64BCB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05&#29983;&#29987;&#31532;&#65299;&#65306;&#29255;&#28181;&#29992;\&#27700;&#29987;\&#27700;&#29987;&#32113;&#35336;\&#29983;&#29987;\01&#28023;&#38754;&#28417;&#26989;&#29983;&#29987;&#32113;&#35336;&#35519;&#26619;\10&#26412;&#30465;&#36996;&#20803;&#65288;&#26377;&#26126;&#28023;&#23550;&#24540;&#21547;&#12416;&#65289;\16&#24180;\&#30906;&#23450;&#20516;\18.03.07-2\GNA1H\GNA1S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 val="Sheet4"/>
      <sheetName val="Sheet3"/>
      <sheetName val="Sheet2"/>
      <sheetName val="Sheet1"/>
      <sheetName val="Sheet13"/>
      <sheetName val="Sheet1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G224"/>
  <sheetViews>
    <sheetView showGridLines="0" view="pageBreakPreview" zoomScaleNormal="100" zoomScaleSheetLayoutView="100" workbookViewId="0">
      <selection activeCell="H34" sqref="H34"/>
    </sheetView>
  </sheetViews>
  <sheetFormatPr defaultColWidth="9" defaultRowHeight="13"/>
  <cols>
    <col min="1" max="1" width="7.453125" style="126" customWidth="1"/>
    <col min="2" max="3" width="8.6328125" style="126" customWidth="1"/>
    <col min="4" max="4" width="8.6328125" style="127" customWidth="1"/>
    <col min="5" max="5" width="8.6328125" style="126" customWidth="1"/>
    <col min="6" max="9" width="10.6328125" style="126" customWidth="1"/>
    <col min="10" max="11" width="8.6328125" style="126" customWidth="1"/>
    <col min="12" max="12" width="5.08984375" style="126" customWidth="1"/>
    <col min="13" max="13" width="8.6328125" style="126" customWidth="1"/>
    <col min="14" max="14" width="4.6328125" style="126" customWidth="1"/>
    <col min="15" max="15" width="5.6328125" style="126" customWidth="1"/>
    <col min="16" max="17" width="8.08984375" style="126" customWidth="1"/>
    <col min="18" max="19" width="6.6328125" style="126" customWidth="1"/>
    <col min="20" max="23" width="4.6328125" style="126" customWidth="1"/>
    <col min="24" max="24" width="6.6328125" style="126" customWidth="1"/>
    <col min="25" max="25" width="8.6328125" style="126" customWidth="1"/>
    <col min="26" max="28" width="6.6328125" style="126" customWidth="1"/>
    <col min="29" max="29" width="8.6328125" style="126" customWidth="1"/>
    <col min="30" max="30" width="6.6328125" style="126" customWidth="1"/>
    <col min="31" max="31" width="8.6328125" style="126" customWidth="1"/>
    <col min="32" max="32" width="5" style="126" customWidth="1"/>
    <col min="33" max="33" width="5.6328125" style="69" customWidth="1"/>
    <col min="34" max="16384" width="9" style="68"/>
  </cols>
  <sheetData>
    <row r="1" spans="1:33" s="126" customFormat="1" ht="19">
      <c r="A1" s="119"/>
      <c r="B1" s="120"/>
      <c r="C1" s="120"/>
      <c r="D1" s="120"/>
      <c r="E1" s="121"/>
      <c r="F1" s="120"/>
      <c r="G1" s="120"/>
      <c r="H1" s="120"/>
      <c r="I1" s="120"/>
      <c r="J1" s="120"/>
      <c r="K1" s="120"/>
      <c r="L1" s="120"/>
      <c r="M1" s="122" t="s">
        <v>367</v>
      </c>
      <c r="N1" s="123" t="s">
        <v>665</v>
      </c>
      <c r="O1" s="124"/>
      <c r="P1" s="125"/>
      <c r="Q1" s="125"/>
      <c r="R1" s="125"/>
      <c r="S1" s="124"/>
      <c r="T1" s="124"/>
      <c r="U1" s="124"/>
      <c r="V1" s="124"/>
      <c r="W1" s="124"/>
      <c r="X1" s="124"/>
      <c r="Y1" s="124"/>
      <c r="Z1" s="124"/>
      <c r="AA1" s="124"/>
      <c r="AB1" s="124"/>
      <c r="AC1" s="124"/>
      <c r="AD1" s="124"/>
      <c r="AE1" s="120"/>
    </row>
    <row r="2" spans="1:33" s="126" customFormat="1" ht="15" customHeight="1">
      <c r="A2" s="164" t="s">
        <v>360</v>
      </c>
      <c r="D2" s="127"/>
      <c r="O2" s="124"/>
      <c r="P2" s="124"/>
      <c r="Q2" s="124"/>
      <c r="R2" s="124"/>
      <c r="S2" s="124"/>
      <c r="T2" s="124"/>
      <c r="U2" s="124"/>
      <c r="V2" s="124"/>
      <c r="W2" s="124"/>
      <c r="X2" s="124"/>
      <c r="Y2" s="124"/>
      <c r="Z2" s="124"/>
      <c r="AA2" s="124"/>
      <c r="AB2" s="124"/>
      <c r="AC2" s="124"/>
      <c r="AD2" s="124"/>
    </row>
    <row r="3" spans="1:33" s="126" customFormat="1" ht="15" customHeight="1" thickBot="1">
      <c r="B3" s="979" t="s">
        <v>361</v>
      </c>
      <c r="D3" s="127"/>
      <c r="H3" s="980" t="s">
        <v>362</v>
      </c>
      <c r="AF3" s="219" t="s">
        <v>378</v>
      </c>
    </row>
    <row r="4" spans="1:33" s="129" customFormat="1" ht="15" customHeight="1">
      <c r="A4" s="1035" t="s">
        <v>494</v>
      </c>
      <c r="B4" s="1038" t="s">
        <v>25</v>
      </c>
      <c r="C4" s="1039"/>
      <c r="D4" s="1039"/>
      <c r="E4" s="1040"/>
      <c r="F4" s="1053" t="s">
        <v>1</v>
      </c>
      <c r="G4" s="1054"/>
      <c r="H4" s="1041" t="s">
        <v>495</v>
      </c>
      <c r="I4" s="1042"/>
      <c r="J4" s="1042"/>
      <c r="K4" s="1042"/>
      <c r="L4" s="1042"/>
      <c r="M4" s="1042"/>
      <c r="N4" s="1042" t="s">
        <v>501</v>
      </c>
      <c r="O4" s="1042"/>
      <c r="P4" s="1042"/>
      <c r="Q4" s="1042"/>
      <c r="R4" s="1042"/>
      <c r="S4" s="1042"/>
      <c r="T4" s="1042"/>
      <c r="U4" s="1042"/>
      <c r="V4" s="1042"/>
      <c r="W4" s="1042"/>
      <c r="X4" s="1042"/>
      <c r="Y4" s="1042"/>
      <c r="Z4" s="1042"/>
      <c r="AA4" s="1042"/>
      <c r="AB4" s="1042"/>
      <c r="AC4" s="1042"/>
      <c r="AD4" s="1042"/>
      <c r="AE4" s="1043"/>
      <c r="AF4" s="128"/>
    </row>
    <row r="5" spans="1:33" s="129" customFormat="1" ht="15" customHeight="1">
      <c r="A5" s="1036"/>
      <c r="B5" s="130"/>
      <c r="C5" s="130"/>
      <c r="D5" s="131"/>
      <c r="E5" s="130"/>
      <c r="F5" s="1055"/>
      <c r="G5" s="1056"/>
      <c r="H5" s="1044" t="s">
        <v>496</v>
      </c>
      <c r="I5" s="1045"/>
      <c r="J5" s="1045"/>
      <c r="K5" s="1045"/>
      <c r="L5" s="1045"/>
      <c r="M5" s="1045"/>
      <c r="N5" s="132" t="s">
        <v>502</v>
      </c>
      <c r="O5" s="132"/>
      <c r="P5" s="132"/>
      <c r="Q5" s="132"/>
      <c r="R5" s="132"/>
      <c r="S5" s="132"/>
      <c r="T5" s="132"/>
      <c r="U5" s="132"/>
      <c r="V5" s="132"/>
      <c r="W5" s="132"/>
      <c r="X5" s="132"/>
      <c r="Y5" s="132"/>
      <c r="Z5" s="132"/>
      <c r="AA5" s="132"/>
      <c r="AB5" s="132"/>
      <c r="AC5" s="132"/>
      <c r="AD5" s="132"/>
      <c r="AE5" s="132"/>
      <c r="AF5" s="1055" t="s">
        <v>476</v>
      </c>
    </row>
    <row r="6" spans="1:33" s="129" customFormat="1" ht="33.75" customHeight="1">
      <c r="A6" s="1036"/>
      <c r="B6" s="131" t="s">
        <v>26</v>
      </c>
      <c r="C6" s="133" t="s">
        <v>258</v>
      </c>
      <c r="D6" s="133" t="s">
        <v>379</v>
      </c>
      <c r="E6" s="133" t="s">
        <v>27</v>
      </c>
      <c r="F6" s="1057"/>
      <c r="G6" s="1058"/>
      <c r="H6" s="1048" t="s">
        <v>3</v>
      </c>
      <c r="I6" s="1049"/>
      <c r="J6" s="1046" t="s">
        <v>4</v>
      </c>
      <c r="K6" s="1047"/>
      <c r="L6" s="1046" t="s">
        <v>380</v>
      </c>
      <c r="M6" s="1047"/>
      <c r="N6" s="1059" t="s">
        <v>381</v>
      </c>
      <c r="O6" s="1060"/>
      <c r="P6" s="1048" t="s">
        <v>497</v>
      </c>
      <c r="Q6" s="1049"/>
      <c r="R6" s="1048" t="s">
        <v>5</v>
      </c>
      <c r="S6" s="1050"/>
      <c r="T6" s="1048" t="s">
        <v>498</v>
      </c>
      <c r="U6" s="1049"/>
      <c r="V6" s="1046" t="s">
        <v>499</v>
      </c>
      <c r="W6" s="1050"/>
      <c r="X6" s="1051" t="s">
        <v>6</v>
      </c>
      <c r="Y6" s="1050"/>
      <c r="Z6" s="1048" t="s">
        <v>500</v>
      </c>
      <c r="AA6" s="1050"/>
      <c r="AB6" s="1048" t="s">
        <v>7</v>
      </c>
      <c r="AC6" s="1050"/>
      <c r="AD6" s="1048" t="s">
        <v>8</v>
      </c>
      <c r="AE6" s="1050"/>
      <c r="AF6" s="1055"/>
    </row>
    <row r="7" spans="1:33" s="129" customFormat="1" ht="15" customHeight="1">
      <c r="A7" s="1037"/>
      <c r="B7" s="134"/>
      <c r="C7" s="134"/>
      <c r="D7" s="135"/>
      <c r="E7" s="136"/>
      <c r="F7" s="137" t="s">
        <v>0</v>
      </c>
      <c r="G7" s="137" t="s">
        <v>9</v>
      </c>
      <c r="H7" s="137" t="s">
        <v>0</v>
      </c>
      <c r="I7" s="137" t="s">
        <v>9</v>
      </c>
      <c r="J7" s="138" t="s">
        <v>335</v>
      </c>
      <c r="K7" s="137" t="s">
        <v>9</v>
      </c>
      <c r="L7" s="137" t="s">
        <v>0</v>
      </c>
      <c r="M7" s="137" t="s">
        <v>9</v>
      </c>
      <c r="N7" s="137" t="s">
        <v>0</v>
      </c>
      <c r="O7" s="137" t="s">
        <v>9</v>
      </c>
      <c r="P7" s="137" t="s">
        <v>0</v>
      </c>
      <c r="Q7" s="137" t="s">
        <v>9</v>
      </c>
      <c r="R7" s="139" t="s">
        <v>0</v>
      </c>
      <c r="S7" s="137" t="s">
        <v>9</v>
      </c>
      <c r="T7" s="137" t="s">
        <v>0</v>
      </c>
      <c r="U7" s="137" t="s">
        <v>9</v>
      </c>
      <c r="V7" s="137" t="s">
        <v>0</v>
      </c>
      <c r="W7" s="137" t="s">
        <v>9</v>
      </c>
      <c r="X7" s="137" t="s">
        <v>0</v>
      </c>
      <c r="Y7" s="137" t="s">
        <v>9</v>
      </c>
      <c r="Z7" s="137" t="s">
        <v>0</v>
      </c>
      <c r="AA7" s="137" t="s">
        <v>9</v>
      </c>
      <c r="AB7" s="137" t="s">
        <v>0</v>
      </c>
      <c r="AC7" s="137" t="s">
        <v>9</v>
      </c>
      <c r="AD7" s="137" t="s">
        <v>0</v>
      </c>
      <c r="AE7" s="140" t="s">
        <v>9</v>
      </c>
      <c r="AF7" s="141"/>
    </row>
    <row r="8" spans="1:33" s="148" customFormat="1" ht="12" customHeight="1">
      <c r="A8" s="142" t="s">
        <v>10</v>
      </c>
      <c r="B8" s="143" t="s">
        <v>11</v>
      </c>
      <c r="C8" s="143" t="s">
        <v>12</v>
      </c>
      <c r="D8" s="144" t="s">
        <v>12</v>
      </c>
      <c r="E8" s="143" t="s">
        <v>13</v>
      </c>
      <c r="F8" s="145"/>
      <c r="G8" s="145"/>
      <c r="H8" s="145"/>
      <c r="I8" s="145"/>
      <c r="J8" s="145"/>
      <c r="K8" s="145"/>
      <c r="L8" s="145"/>
      <c r="M8" s="145"/>
      <c r="N8" s="145"/>
      <c r="O8" s="145"/>
      <c r="P8" s="145"/>
      <c r="Q8" s="145"/>
      <c r="R8" s="146"/>
      <c r="S8" s="145"/>
      <c r="T8" s="145"/>
      <c r="U8" s="145"/>
      <c r="V8" s="145"/>
      <c r="W8" s="145"/>
      <c r="X8" s="145"/>
      <c r="Y8" s="145"/>
      <c r="Z8" s="145"/>
      <c r="AA8" s="145"/>
      <c r="AB8" s="146"/>
      <c r="AC8" s="145"/>
      <c r="AD8" s="146"/>
      <c r="AE8" s="145"/>
      <c r="AF8" s="147" t="s">
        <v>34</v>
      </c>
    </row>
    <row r="9" spans="1:33" s="148" customFormat="1" ht="13.5" customHeight="1">
      <c r="A9" s="149" t="s">
        <v>666</v>
      </c>
      <c r="B9" s="1016">
        <v>12982</v>
      </c>
      <c r="C9" s="1017">
        <v>173646</v>
      </c>
      <c r="D9" s="1017">
        <v>122263</v>
      </c>
      <c r="E9" s="1017">
        <v>255764</v>
      </c>
      <c r="F9" s="1017">
        <v>4099739</v>
      </c>
      <c r="G9" s="1017">
        <v>51977209</v>
      </c>
      <c r="H9" s="1017">
        <v>2100113</v>
      </c>
      <c r="I9" s="1017">
        <v>24019601</v>
      </c>
      <c r="J9" s="1017">
        <v>15870</v>
      </c>
      <c r="K9" s="1017">
        <v>87421</v>
      </c>
      <c r="L9" s="1017">
        <v>524</v>
      </c>
      <c r="M9" s="1017">
        <v>36661</v>
      </c>
      <c r="N9" s="1017">
        <v>10</v>
      </c>
      <c r="O9" s="1017">
        <v>104</v>
      </c>
      <c r="P9" s="1017">
        <v>91963</v>
      </c>
      <c r="Q9" s="1017">
        <v>412834</v>
      </c>
      <c r="R9" s="1017">
        <v>1119</v>
      </c>
      <c r="S9" s="1017">
        <v>49174</v>
      </c>
      <c r="T9" s="1018" t="s">
        <v>147</v>
      </c>
      <c r="U9" s="1018" t="s">
        <v>147</v>
      </c>
      <c r="V9" s="1018" t="s">
        <v>147</v>
      </c>
      <c r="W9" s="1018" t="s">
        <v>147</v>
      </c>
      <c r="X9" s="1017">
        <v>9484</v>
      </c>
      <c r="Y9" s="1017">
        <v>1522657</v>
      </c>
      <c r="Z9" s="1017">
        <v>188</v>
      </c>
      <c r="AA9" s="1017">
        <v>9357</v>
      </c>
      <c r="AB9" s="1017">
        <v>1844</v>
      </c>
      <c r="AC9" s="1017">
        <v>773824</v>
      </c>
      <c r="AD9" s="1017">
        <v>1955</v>
      </c>
      <c r="AE9" s="1019">
        <v>655107</v>
      </c>
      <c r="AF9" s="153" t="s">
        <v>668</v>
      </c>
    </row>
    <row r="10" spans="1:33" s="148" customFormat="1" ht="13.5" customHeight="1">
      <c r="A10" s="149" t="s">
        <v>377</v>
      </c>
      <c r="B10" s="1020"/>
      <c r="C10" s="1021"/>
      <c r="D10" s="1021"/>
      <c r="E10" s="1021"/>
      <c r="F10" s="1021"/>
      <c r="G10" s="1021"/>
      <c r="H10" s="1021"/>
      <c r="I10" s="1021"/>
      <c r="J10" s="1021"/>
      <c r="K10" s="1021"/>
      <c r="L10" s="1021"/>
      <c r="M10" s="1021"/>
      <c r="N10" s="1021"/>
      <c r="O10" s="1021"/>
      <c r="P10" s="1021"/>
      <c r="Q10" s="1021"/>
      <c r="R10" s="1021"/>
      <c r="S10" s="1021"/>
      <c r="T10" s="1018"/>
      <c r="U10" s="1018"/>
      <c r="V10" s="1018"/>
      <c r="W10" s="1018"/>
      <c r="X10" s="1021"/>
      <c r="Y10" s="1021"/>
      <c r="Z10" s="1021"/>
      <c r="AA10" s="1021"/>
      <c r="AB10" s="1021"/>
      <c r="AC10" s="1021"/>
      <c r="AD10" s="1021"/>
      <c r="AE10" s="1021"/>
      <c r="AF10" s="153" t="s">
        <v>483</v>
      </c>
    </row>
    <row r="11" spans="1:33" s="148" customFormat="1" ht="13.5" customHeight="1">
      <c r="A11" s="149" t="s">
        <v>376</v>
      </c>
      <c r="B11" s="1022">
        <v>13211</v>
      </c>
      <c r="C11" s="1023">
        <v>175338</v>
      </c>
      <c r="D11" s="1023">
        <v>120747</v>
      </c>
      <c r="E11" s="1023">
        <v>258553</v>
      </c>
      <c r="F11" s="1023">
        <v>4151670</v>
      </c>
      <c r="G11" s="1023">
        <v>53278152</v>
      </c>
      <c r="H11" s="1023">
        <v>2145580</v>
      </c>
      <c r="I11" s="1023">
        <v>25140508</v>
      </c>
      <c r="J11" s="1023">
        <v>17139</v>
      </c>
      <c r="K11" s="1023">
        <v>86016</v>
      </c>
      <c r="L11" s="1023">
        <v>485</v>
      </c>
      <c r="M11" s="1023">
        <v>34633</v>
      </c>
      <c r="N11" s="1023">
        <v>7</v>
      </c>
      <c r="O11" s="1023">
        <v>56</v>
      </c>
      <c r="P11" s="1023">
        <v>95654</v>
      </c>
      <c r="Q11" s="1023">
        <v>425735</v>
      </c>
      <c r="R11" s="1023">
        <v>930</v>
      </c>
      <c r="S11" s="1023">
        <v>41815</v>
      </c>
      <c r="T11" s="1023" t="s">
        <v>147</v>
      </c>
      <c r="U11" s="1023" t="s">
        <v>147</v>
      </c>
      <c r="V11" s="1023" t="s">
        <v>147</v>
      </c>
      <c r="W11" s="1023" t="s">
        <v>147</v>
      </c>
      <c r="X11" s="1023">
        <v>9828</v>
      </c>
      <c r="Y11" s="1023">
        <v>1583963</v>
      </c>
      <c r="Z11" s="1023">
        <v>180</v>
      </c>
      <c r="AA11" s="1023">
        <v>8913</v>
      </c>
      <c r="AB11" s="1023">
        <v>1773</v>
      </c>
      <c r="AC11" s="1023">
        <v>743972</v>
      </c>
      <c r="AD11" s="1023">
        <v>1853</v>
      </c>
      <c r="AE11" s="1024">
        <v>640567</v>
      </c>
      <c r="AF11" s="153" t="s">
        <v>484</v>
      </c>
    </row>
    <row r="12" spans="1:33" s="148" customFormat="1" ht="13.5" customHeight="1">
      <c r="A12" s="239" t="s">
        <v>613</v>
      </c>
      <c r="B12" s="1025">
        <v>13457</v>
      </c>
      <c r="C12" s="1026">
        <v>175861</v>
      </c>
      <c r="D12" s="1026">
        <v>118212</v>
      </c>
      <c r="E12" s="1026">
        <v>257650</v>
      </c>
      <c r="F12" s="1026">
        <v>3863418</v>
      </c>
      <c r="G12" s="1026">
        <v>52762659</v>
      </c>
      <c r="H12" s="1026">
        <v>2039588</v>
      </c>
      <c r="I12" s="1026">
        <v>20177858</v>
      </c>
      <c r="J12" s="1026">
        <v>16217</v>
      </c>
      <c r="K12" s="1026">
        <v>83490</v>
      </c>
      <c r="L12" s="1026">
        <v>605</v>
      </c>
      <c r="M12" s="1026">
        <v>36399</v>
      </c>
      <c r="N12" s="1026">
        <v>9</v>
      </c>
      <c r="O12" s="1026">
        <v>161</v>
      </c>
      <c r="P12" s="1026">
        <v>95030</v>
      </c>
      <c r="Q12" s="1026">
        <v>441433</v>
      </c>
      <c r="R12" s="1026">
        <v>1101</v>
      </c>
      <c r="S12" s="1026">
        <v>49934</v>
      </c>
      <c r="T12" s="1023" t="s">
        <v>147</v>
      </c>
      <c r="U12" s="1023" t="s">
        <v>147</v>
      </c>
      <c r="V12" s="1023" t="s">
        <v>147</v>
      </c>
      <c r="W12" s="1023" t="s">
        <v>147</v>
      </c>
      <c r="X12" s="1026">
        <v>10654</v>
      </c>
      <c r="Y12" s="1026">
        <v>1915093</v>
      </c>
      <c r="Z12" s="1026">
        <v>216</v>
      </c>
      <c r="AA12" s="1026">
        <v>10770</v>
      </c>
      <c r="AB12" s="1026">
        <v>1859</v>
      </c>
      <c r="AC12" s="1026">
        <v>780252</v>
      </c>
      <c r="AD12" s="1026">
        <v>1969</v>
      </c>
      <c r="AE12" s="1027">
        <v>690248</v>
      </c>
      <c r="AF12" s="153" t="s">
        <v>614</v>
      </c>
    </row>
    <row r="13" spans="1:33" s="159" customFormat="1" ht="13.5" customHeight="1">
      <c r="A13" s="239" t="s">
        <v>650</v>
      </c>
      <c r="B13" s="1025">
        <v>13802</v>
      </c>
      <c r="C13" s="1026">
        <v>175616</v>
      </c>
      <c r="D13" s="1026">
        <v>115172</v>
      </c>
      <c r="E13" s="1026">
        <v>261888</v>
      </c>
      <c r="F13" s="1026">
        <v>4067524</v>
      </c>
      <c r="G13" s="1026">
        <v>54692501</v>
      </c>
      <c r="H13" s="1026">
        <v>2142647</v>
      </c>
      <c r="I13" s="1026">
        <v>26319606</v>
      </c>
      <c r="J13" s="1026">
        <v>16607</v>
      </c>
      <c r="K13" s="1026">
        <v>81617</v>
      </c>
      <c r="L13" s="1026">
        <v>675</v>
      </c>
      <c r="M13" s="1026">
        <v>35114</v>
      </c>
      <c r="N13" s="1026">
        <v>3</v>
      </c>
      <c r="O13" s="1026">
        <v>57</v>
      </c>
      <c r="P13" s="1026">
        <v>101452</v>
      </c>
      <c r="Q13" s="1026">
        <v>452893</v>
      </c>
      <c r="R13" s="1026">
        <v>839</v>
      </c>
      <c r="S13" s="1026">
        <v>36832</v>
      </c>
      <c r="T13" s="1023" t="s">
        <v>147</v>
      </c>
      <c r="U13" s="1023" t="s">
        <v>147</v>
      </c>
      <c r="V13" s="1023" t="s">
        <v>147</v>
      </c>
      <c r="W13" s="1023" t="s">
        <v>147</v>
      </c>
      <c r="X13" s="1026">
        <v>11896</v>
      </c>
      <c r="Y13" s="1026">
        <v>1885900</v>
      </c>
      <c r="Z13" s="1026">
        <v>229</v>
      </c>
      <c r="AA13" s="1026">
        <v>11402</v>
      </c>
      <c r="AB13" s="1026">
        <v>1893</v>
      </c>
      <c r="AC13" s="1026">
        <v>794440</v>
      </c>
      <c r="AD13" s="1026">
        <v>2003</v>
      </c>
      <c r="AE13" s="1027">
        <v>697238</v>
      </c>
      <c r="AF13" s="234" t="s">
        <v>615</v>
      </c>
    </row>
    <row r="14" spans="1:33" s="159" customFormat="1" ht="13.5" customHeight="1" thickBot="1">
      <c r="A14" s="160" t="s">
        <v>651</v>
      </c>
      <c r="B14" s="1028">
        <v>14015</v>
      </c>
      <c r="C14" s="1029">
        <v>169544</v>
      </c>
      <c r="D14" s="1029">
        <v>109493</v>
      </c>
      <c r="E14" s="1029">
        <v>269874</v>
      </c>
      <c r="F14" s="1029">
        <v>4212849</v>
      </c>
      <c r="G14" s="1029">
        <v>56578069</v>
      </c>
      <c r="H14" s="1029">
        <v>2214023</v>
      </c>
      <c r="I14" s="1029">
        <v>27077674</v>
      </c>
      <c r="J14" s="1029">
        <v>15848</v>
      </c>
      <c r="K14" s="1029">
        <v>75464</v>
      </c>
      <c r="L14" s="1029">
        <v>751</v>
      </c>
      <c r="M14" s="1029">
        <v>38021</v>
      </c>
      <c r="N14" s="1029">
        <v>6</v>
      </c>
      <c r="O14" s="1029">
        <v>50</v>
      </c>
      <c r="P14" s="1029">
        <v>101095</v>
      </c>
      <c r="Q14" s="1029">
        <v>456415</v>
      </c>
      <c r="R14" s="1029">
        <v>716</v>
      </c>
      <c r="S14" s="1029">
        <v>32539</v>
      </c>
      <c r="T14" s="1030" t="s">
        <v>616</v>
      </c>
      <c r="U14" s="1030" t="s">
        <v>616</v>
      </c>
      <c r="V14" s="1031" t="s">
        <v>616</v>
      </c>
      <c r="W14" s="1031" t="s">
        <v>616</v>
      </c>
      <c r="X14" s="1029">
        <v>18137</v>
      </c>
      <c r="Y14" s="1029">
        <v>2144590</v>
      </c>
      <c r="Z14" s="1029">
        <v>206</v>
      </c>
      <c r="AA14" s="1029">
        <v>10300</v>
      </c>
      <c r="AB14" s="1029">
        <v>1818</v>
      </c>
      <c r="AC14" s="1029">
        <v>762794</v>
      </c>
      <c r="AD14" s="1029">
        <v>1899</v>
      </c>
      <c r="AE14" s="1032">
        <v>700798</v>
      </c>
      <c r="AF14" s="871" t="s">
        <v>669</v>
      </c>
    </row>
    <row r="15" spans="1:33" s="870" customFormat="1" ht="15" customHeight="1">
      <c r="A15" s="872" t="s">
        <v>35</v>
      </c>
      <c r="B15" s="165"/>
      <c r="C15" s="165"/>
      <c r="D15" s="166"/>
      <c r="E15" s="165"/>
      <c r="F15" s="165"/>
      <c r="G15" s="165"/>
      <c r="H15" s="165"/>
      <c r="I15" s="165"/>
      <c r="J15" s="165"/>
      <c r="K15" s="165"/>
      <c r="L15" s="167"/>
      <c r="M15" s="165"/>
      <c r="N15" s="167"/>
      <c r="O15" s="167"/>
      <c r="P15" s="165"/>
      <c r="Q15" s="165"/>
      <c r="R15" s="168"/>
      <c r="S15" s="165"/>
      <c r="T15" s="167"/>
      <c r="U15" s="167"/>
      <c r="V15" s="167"/>
      <c r="W15" s="167"/>
      <c r="X15" s="869"/>
      <c r="Y15" s="165"/>
      <c r="Z15" s="169"/>
      <c r="AA15" s="165"/>
      <c r="AB15" s="168"/>
      <c r="AC15" s="165"/>
      <c r="AD15" s="168"/>
      <c r="AE15" s="165"/>
      <c r="AF15" s="170"/>
    </row>
    <row r="16" spans="1:33" s="71" customFormat="1" ht="13.5" customHeight="1">
      <c r="A16" s="173"/>
      <c r="B16" s="174"/>
      <c r="C16" s="174"/>
      <c r="D16" s="175"/>
      <c r="E16" s="174"/>
      <c r="F16" s="235"/>
      <c r="G16" s="174"/>
      <c r="H16" s="174"/>
      <c r="I16" s="236"/>
      <c r="J16" s="235"/>
      <c r="K16" s="174"/>
      <c r="L16" s="177"/>
      <c r="M16" s="174"/>
      <c r="N16" s="178"/>
      <c r="O16" s="177"/>
      <c r="P16" s="174"/>
      <c r="Q16" s="174"/>
      <c r="R16" s="174"/>
      <c r="S16" s="174"/>
      <c r="T16" s="177"/>
      <c r="U16" s="177"/>
      <c r="V16" s="177"/>
      <c r="W16" s="177"/>
      <c r="X16" s="176"/>
      <c r="Y16" s="174"/>
      <c r="Z16" s="174"/>
      <c r="AA16" s="174"/>
      <c r="AB16" s="174"/>
      <c r="AC16" s="174"/>
      <c r="AD16" s="174"/>
      <c r="AE16" s="174"/>
      <c r="AF16" s="126"/>
      <c r="AG16" s="70"/>
    </row>
    <row r="17" spans="1:33" s="71" customFormat="1">
      <c r="A17" s="173"/>
      <c r="B17" s="174"/>
      <c r="C17" s="174"/>
      <c r="D17" s="175"/>
      <c r="E17" s="174"/>
      <c r="F17" s="174"/>
      <c r="G17" s="174"/>
      <c r="H17" s="235"/>
      <c r="I17" s="176"/>
      <c r="J17" s="174"/>
      <c r="K17" s="174"/>
      <c r="L17" s="177"/>
      <c r="M17" s="174"/>
      <c r="N17" s="178"/>
      <c r="O17" s="177"/>
      <c r="P17" s="174"/>
      <c r="Q17" s="174"/>
      <c r="R17" s="174"/>
      <c r="S17" s="174"/>
      <c r="T17" s="177"/>
      <c r="U17" s="177"/>
      <c r="V17" s="177"/>
      <c r="W17" s="174"/>
      <c r="X17" s="176"/>
      <c r="Y17" s="174"/>
      <c r="Z17" s="174"/>
      <c r="AA17" s="174"/>
      <c r="AB17" s="174"/>
      <c r="AC17" s="174"/>
      <c r="AD17" s="174"/>
      <c r="AE17" s="174"/>
      <c r="AF17" s="126"/>
      <c r="AG17" s="70"/>
    </row>
    <row r="18" spans="1:33">
      <c r="D18" s="126"/>
      <c r="F18" s="899"/>
      <c r="H18" s="899"/>
      <c r="I18" s="899"/>
      <c r="AF18" s="148"/>
    </row>
    <row r="19" spans="1:33">
      <c r="D19" s="126"/>
      <c r="AF19" s="179"/>
    </row>
    <row r="20" spans="1:33">
      <c r="D20" s="126"/>
      <c r="T20" s="180"/>
      <c r="AF20" s="1052"/>
    </row>
    <row r="21" spans="1:33">
      <c r="D21" s="126"/>
      <c r="F21" s="899"/>
      <c r="H21" s="899"/>
      <c r="AF21" s="1052"/>
    </row>
    <row r="22" spans="1:33">
      <c r="D22" s="126"/>
      <c r="AF22" s="179"/>
    </row>
    <row r="23" spans="1:33">
      <c r="D23" s="126"/>
      <c r="AF23" s="181"/>
    </row>
    <row r="24" spans="1:33">
      <c r="D24" s="126"/>
      <c r="AF24" s="182"/>
    </row>
    <row r="25" spans="1:33">
      <c r="D25" s="126"/>
      <c r="AF25" s="182"/>
    </row>
    <row r="26" spans="1:33">
      <c r="D26" s="126"/>
      <c r="AF26" s="181"/>
    </row>
    <row r="27" spans="1:33">
      <c r="D27" s="126"/>
      <c r="AF27" s="181"/>
    </row>
    <row r="28" spans="1:33">
      <c r="D28" s="126"/>
      <c r="AF28" s="181"/>
    </row>
    <row r="29" spans="1:33">
      <c r="D29" s="126"/>
    </row>
    <row r="30" spans="1:33">
      <c r="D30" s="126"/>
    </row>
    <row r="31" spans="1:33">
      <c r="D31" s="126"/>
    </row>
    <row r="32" spans="1:33">
      <c r="D32" s="126"/>
    </row>
    <row r="33" spans="4:4">
      <c r="D33" s="126"/>
    </row>
    <row r="34" spans="4:4">
      <c r="D34" s="126"/>
    </row>
    <row r="35" spans="4:4">
      <c r="D35" s="126"/>
    </row>
    <row r="36" spans="4:4">
      <c r="D36" s="126"/>
    </row>
    <row r="37" spans="4:4">
      <c r="D37" s="126"/>
    </row>
    <row r="38" spans="4:4">
      <c r="D38" s="126"/>
    </row>
    <row r="39" spans="4:4">
      <c r="D39" s="126"/>
    </row>
    <row r="40" spans="4:4">
      <c r="D40" s="126"/>
    </row>
    <row r="41" spans="4:4">
      <c r="D41" s="126"/>
    </row>
    <row r="46" spans="4:4" ht="11.25" customHeight="1"/>
    <row r="86" spans="4:4">
      <c r="D86" s="126"/>
    </row>
    <row r="87" spans="4:4">
      <c r="D87" s="126"/>
    </row>
    <row r="88" spans="4:4">
      <c r="D88" s="126"/>
    </row>
    <row r="89" spans="4:4">
      <c r="D89" s="126"/>
    </row>
    <row r="90" spans="4:4">
      <c r="D90" s="126"/>
    </row>
    <row r="91" spans="4:4">
      <c r="D91" s="126"/>
    </row>
    <row r="92" spans="4:4">
      <c r="D92" s="126"/>
    </row>
    <row r="93" spans="4:4">
      <c r="D93" s="126"/>
    </row>
    <row r="94" spans="4:4">
      <c r="D94" s="126"/>
    </row>
    <row r="95" spans="4:4">
      <c r="D95" s="126"/>
    </row>
    <row r="96" spans="4:4">
      <c r="D96" s="126"/>
    </row>
    <row r="97" spans="4:4">
      <c r="D97" s="126"/>
    </row>
    <row r="98" spans="4:4">
      <c r="D98" s="126"/>
    </row>
    <row r="99" spans="4:4">
      <c r="D99" s="126"/>
    </row>
    <row r="100" spans="4:4">
      <c r="D100" s="126"/>
    </row>
    <row r="101" spans="4:4">
      <c r="D101" s="126"/>
    </row>
    <row r="102" spans="4:4">
      <c r="D102" s="126"/>
    </row>
    <row r="103" spans="4:4">
      <c r="D103" s="126"/>
    </row>
    <row r="104" spans="4:4">
      <c r="D104" s="126"/>
    </row>
    <row r="105" spans="4:4">
      <c r="D105" s="126"/>
    </row>
    <row r="106" spans="4:4">
      <c r="D106" s="126"/>
    </row>
    <row r="107" spans="4:4">
      <c r="D107" s="126"/>
    </row>
    <row r="108" spans="4:4">
      <c r="D108" s="126"/>
    </row>
    <row r="109" spans="4:4">
      <c r="D109" s="126"/>
    </row>
    <row r="110" spans="4:4">
      <c r="D110" s="126"/>
    </row>
    <row r="111" spans="4:4">
      <c r="D111" s="126"/>
    </row>
    <row r="112" spans="4:4">
      <c r="D112" s="126"/>
    </row>
    <row r="113" spans="4:4">
      <c r="D113" s="126"/>
    </row>
    <row r="114" spans="4:4">
      <c r="D114" s="126"/>
    </row>
    <row r="115" spans="4:4">
      <c r="D115" s="126"/>
    </row>
    <row r="116" spans="4:4">
      <c r="D116" s="126"/>
    </row>
    <row r="117" spans="4:4">
      <c r="D117" s="126"/>
    </row>
    <row r="118" spans="4:4">
      <c r="D118" s="126"/>
    </row>
    <row r="119" spans="4:4">
      <c r="D119" s="126"/>
    </row>
    <row r="120" spans="4:4">
      <c r="D120" s="126"/>
    </row>
    <row r="121" spans="4:4">
      <c r="D121" s="126"/>
    </row>
    <row r="122" spans="4:4">
      <c r="D122" s="126"/>
    </row>
    <row r="123" spans="4:4">
      <c r="D123" s="126"/>
    </row>
    <row r="124" spans="4:4">
      <c r="D124" s="126"/>
    </row>
    <row r="125" spans="4:4">
      <c r="D125" s="126"/>
    </row>
    <row r="126" spans="4:4">
      <c r="D126" s="126"/>
    </row>
    <row r="127" spans="4:4">
      <c r="D127" s="126"/>
    </row>
    <row r="128" spans="4:4">
      <c r="D128" s="126"/>
    </row>
    <row r="129" spans="4:4">
      <c r="D129" s="126"/>
    </row>
    <row r="130" spans="4:4">
      <c r="D130" s="126"/>
    </row>
    <row r="131" spans="4:4">
      <c r="D131" s="126"/>
    </row>
    <row r="132" spans="4:4">
      <c r="D132" s="126"/>
    </row>
    <row r="133" spans="4:4">
      <c r="D133" s="126"/>
    </row>
    <row r="134" spans="4:4">
      <c r="D134" s="126"/>
    </row>
    <row r="135" spans="4:4">
      <c r="D135" s="126"/>
    </row>
    <row r="136" spans="4:4">
      <c r="D136" s="126"/>
    </row>
    <row r="137" spans="4:4">
      <c r="D137" s="126"/>
    </row>
    <row r="138" spans="4:4">
      <c r="D138" s="126"/>
    </row>
    <row r="139" spans="4:4">
      <c r="D139" s="126"/>
    </row>
    <row r="140" spans="4:4">
      <c r="D140" s="126"/>
    </row>
    <row r="141" spans="4:4">
      <c r="D141" s="126"/>
    </row>
    <row r="142" spans="4:4">
      <c r="D142" s="126"/>
    </row>
    <row r="143" spans="4:4">
      <c r="D143" s="126"/>
    </row>
    <row r="144" spans="4:4">
      <c r="D144" s="126"/>
    </row>
    <row r="145" spans="4:4">
      <c r="D145" s="126"/>
    </row>
    <row r="146" spans="4:4">
      <c r="D146" s="126"/>
    </row>
    <row r="147" spans="4:4">
      <c r="D147" s="126"/>
    </row>
    <row r="148" spans="4:4">
      <c r="D148" s="126"/>
    </row>
    <row r="149" spans="4:4">
      <c r="D149" s="126"/>
    </row>
    <row r="150" spans="4:4">
      <c r="D150" s="126"/>
    </row>
    <row r="151" spans="4:4">
      <c r="D151" s="126"/>
    </row>
    <row r="152" spans="4:4">
      <c r="D152" s="126"/>
    </row>
    <row r="153" spans="4:4">
      <c r="D153" s="126"/>
    </row>
    <row r="154" spans="4:4">
      <c r="D154" s="126"/>
    </row>
    <row r="155" spans="4:4">
      <c r="D155" s="126"/>
    </row>
    <row r="156" spans="4:4">
      <c r="D156" s="126"/>
    </row>
    <row r="157" spans="4:4">
      <c r="D157" s="126"/>
    </row>
    <row r="158" spans="4:4">
      <c r="D158" s="126"/>
    </row>
    <row r="159" spans="4:4">
      <c r="D159" s="126"/>
    </row>
    <row r="160" spans="4:4">
      <c r="D160" s="126"/>
    </row>
    <row r="161" spans="4:4">
      <c r="D161" s="126"/>
    </row>
    <row r="162" spans="4:4">
      <c r="D162" s="126"/>
    </row>
    <row r="163" spans="4:4">
      <c r="D163" s="126"/>
    </row>
    <row r="164" spans="4:4">
      <c r="D164" s="126"/>
    </row>
    <row r="165" spans="4:4">
      <c r="D165" s="126"/>
    </row>
    <row r="166" spans="4:4">
      <c r="D166" s="126"/>
    </row>
    <row r="167" spans="4:4">
      <c r="D167" s="126"/>
    </row>
    <row r="168" spans="4:4">
      <c r="D168" s="126"/>
    </row>
    <row r="169" spans="4:4">
      <c r="D169" s="126"/>
    </row>
    <row r="170" spans="4:4">
      <c r="D170" s="126"/>
    </row>
    <row r="171" spans="4:4">
      <c r="D171" s="126"/>
    </row>
    <row r="172" spans="4:4">
      <c r="D172" s="126"/>
    </row>
    <row r="173" spans="4:4">
      <c r="D173" s="126"/>
    </row>
    <row r="174" spans="4:4">
      <c r="D174" s="126"/>
    </row>
    <row r="175" spans="4:4">
      <c r="D175" s="126"/>
    </row>
    <row r="176" spans="4:4">
      <c r="D176" s="126"/>
    </row>
    <row r="177" spans="4:4">
      <c r="D177" s="126"/>
    </row>
    <row r="178" spans="4:4">
      <c r="D178" s="126"/>
    </row>
    <row r="179" spans="4:4">
      <c r="D179" s="126"/>
    </row>
    <row r="180" spans="4:4">
      <c r="D180" s="126"/>
    </row>
    <row r="181" spans="4:4">
      <c r="D181" s="126"/>
    </row>
    <row r="182" spans="4:4">
      <c r="D182" s="126"/>
    </row>
    <row r="183" spans="4:4">
      <c r="D183" s="126"/>
    </row>
    <row r="184" spans="4:4">
      <c r="D184" s="126"/>
    </row>
    <row r="185" spans="4:4">
      <c r="D185" s="126"/>
    </row>
    <row r="186" spans="4:4">
      <c r="D186" s="126"/>
    </row>
    <row r="187" spans="4:4">
      <c r="D187" s="126"/>
    </row>
    <row r="188" spans="4:4">
      <c r="D188" s="126"/>
    </row>
    <row r="189" spans="4:4">
      <c r="D189" s="126"/>
    </row>
    <row r="190" spans="4:4">
      <c r="D190" s="126"/>
    </row>
    <row r="191" spans="4:4">
      <c r="D191" s="126"/>
    </row>
    <row r="192" spans="4:4">
      <c r="D192" s="126"/>
    </row>
    <row r="193" spans="4:4">
      <c r="D193" s="126"/>
    </row>
    <row r="194" spans="4:4">
      <c r="D194" s="126"/>
    </row>
    <row r="195" spans="4:4">
      <c r="D195" s="126"/>
    </row>
    <row r="196" spans="4:4">
      <c r="D196" s="126"/>
    </row>
    <row r="197" spans="4:4">
      <c r="D197" s="126"/>
    </row>
    <row r="198" spans="4:4">
      <c r="D198" s="126"/>
    </row>
    <row r="199" spans="4:4">
      <c r="D199" s="126"/>
    </row>
    <row r="200" spans="4:4">
      <c r="D200" s="126"/>
    </row>
    <row r="201" spans="4:4">
      <c r="D201" s="126"/>
    </row>
    <row r="202" spans="4:4">
      <c r="D202" s="126"/>
    </row>
    <row r="203" spans="4:4">
      <c r="D203" s="126"/>
    </row>
    <row r="204" spans="4:4">
      <c r="D204" s="126"/>
    </row>
    <row r="205" spans="4:4">
      <c r="D205" s="126"/>
    </row>
    <row r="206" spans="4:4">
      <c r="D206" s="126"/>
    </row>
    <row r="207" spans="4:4">
      <c r="D207" s="126"/>
    </row>
    <row r="208" spans="4:4">
      <c r="D208" s="126"/>
    </row>
    <row r="209" spans="4:4">
      <c r="D209" s="126"/>
    </row>
    <row r="210" spans="4:4">
      <c r="D210" s="126"/>
    </row>
    <row r="211" spans="4:4">
      <c r="D211" s="126"/>
    </row>
    <row r="212" spans="4:4">
      <c r="D212" s="126"/>
    </row>
    <row r="213" spans="4:4">
      <c r="D213" s="126"/>
    </row>
    <row r="214" spans="4:4">
      <c r="D214" s="126"/>
    </row>
    <row r="215" spans="4:4">
      <c r="D215" s="126"/>
    </row>
    <row r="216" spans="4:4">
      <c r="D216" s="126"/>
    </row>
    <row r="217" spans="4:4">
      <c r="D217" s="126"/>
    </row>
    <row r="218" spans="4:4">
      <c r="D218" s="126"/>
    </row>
    <row r="219" spans="4:4">
      <c r="D219" s="126"/>
    </row>
    <row r="220" spans="4:4">
      <c r="D220" s="126"/>
    </row>
    <row r="221" spans="4:4">
      <c r="D221" s="126"/>
    </row>
    <row r="222" spans="4:4">
      <c r="D222" s="126"/>
    </row>
    <row r="223" spans="4:4">
      <c r="D223" s="126"/>
    </row>
    <row r="224" spans="4:4">
      <c r="D224" s="126"/>
    </row>
  </sheetData>
  <mergeCells count="20">
    <mergeCell ref="AF20:AF21"/>
    <mergeCell ref="F4:G6"/>
    <mergeCell ref="AF5:AF6"/>
    <mergeCell ref="L6:M6"/>
    <mergeCell ref="N6:O6"/>
    <mergeCell ref="P6:Q6"/>
    <mergeCell ref="T6:U6"/>
    <mergeCell ref="A4:A7"/>
    <mergeCell ref="B4:E4"/>
    <mergeCell ref="H4:M4"/>
    <mergeCell ref="N4:AE4"/>
    <mergeCell ref="H5:M5"/>
    <mergeCell ref="J6:K6"/>
    <mergeCell ref="H6:I6"/>
    <mergeCell ref="R6:S6"/>
    <mergeCell ref="V6:W6"/>
    <mergeCell ref="X6:Y6"/>
    <mergeCell ref="Z6:AA6"/>
    <mergeCell ref="AB6:AC6"/>
    <mergeCell ref="AD6:AE6"/>
  </mergeCells>
  <phoneticPr fontId="23"/>
  <printOptions horizontalCentered="1" gridLinesSet="0"/>
  <pageMargins left="0.39370078740157483" right="0.39370078740157483" top="0.59055118110236227" bottom="0.39370078740157483" header="0.39370078740157483" footer="0.31496062992125984"/>
  <pageSetup paperSize="8" scale="86" orientation="landscape" r:id="rId1"/>
  <headerFooter alignWithMargins="0"/>
  <rowBreaks count="1" manualBreakCount="1">
    <brk id="13" max="31" man="1"/>
  </rowBreaks>
  <colBreaks count="2" manualBreakCount="2">
    <brk id="13" max="1048575" man="1"/>
    <brk id="31" max="1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U55"/>
  <sheetViews>
    <sheetView showGridLines="0" view="pageBreakPreview" zoomScaleNormal="100" zoomScaleSheetLayoutView="100" workbookViewId="0">
      <selection activeCell="F61" sqref="F61"/>
    </sheetView>
  </sheetViews>
  <sheetFormatPr defaultColWidth="8" defaultRowHeight="12"/>
  <cols>
    <col min="1" max="1" width="2.453125" style="386" customWidth="1"/>
    <col min="2" max="2" width="9" style="386" customWidth="1"/>
    <col min="3" max="4" width="12.08984375" style="386" customWidth="1"/>
    <col min="5" max="5" width="7.26953125" style="386" customWidth="1"/>
    <col min="6" max="8" width="12.08984375" style="386" customWidth="1"/>
    <col min="9" max="9" width="7.6328125" style="386" customWidth="1"/>
    <col min="10" max="10" width="8.6328125" style="386" customWidth="1"/>
    <col min="11" max="20" width="8.90625" style="386" customWidth="1"/>
    <col min="21" max="21" width="8.08984375" style="386" customWidth="1"/>
    <col min="22" max="16384" width="8" style="15"/>
  </cols>
  <sheetData>
    <row r="1" spans="1:21" s="383" customFormat="1" ht="18.75" customHeight="1">
      <c r="A1" s="9"/>
      <c r="B1" s="9"/>
      <c r="C1" s="9"/>
      <c r="D1" s="9"/>
      <c r="E1" s="9"/>
      <c r="F1" s="9"/>
      <c r="G1" s="9"/>
      <c r="H1" s="9"/>
      <c r="I1" s="9"/>
      <c r="J1" s="10" t="s">
        <v>342</v>
      </c>
      <c r="K1" s="11" t="s">
        <v>727</v>
      </c>
      <c r="N1" s="13"/>
      <c r="O1" s="14"/>
      <c r="P1" s="14"/>
      <c r="Q1" s="14"/>
      <c r="R1" s="14"/>
      <c r="S1" s="14"/>
      <c r="T1" s="14"/>
      <c r="U1" s="14"/>
    </row>
    <row r="2" spans="1:21" s="386" customFormat="1" ht="3.75" customHeight="1">
      <c r="A2" s="9"/>
      <c r="B2" s="433"/>
      <c r="C2" s="433"/>
      <c r="D2" s="433"/>
      <c r="E2" s="433"/>
      <c r="F2" s="433"/>
      <c r="G2" s="433"/>
      <c r="H2" s="433"/>
      <c r="I2" s="433"/>
      <c r="J2" s="433"/>
      <c r="K2" s="433"/>
      <c r="L2" s="10"/>
      <c r="M2" s="11"/>
      <c r="N2" s="434"/>
      <c r="O2" s="435"/>
      <c r="P2" s="435"/>
      <c r="Q2" s="435"/>
      <c r="R2" s="435"/>
      <c r="S2" s="435"/>
      <c r="T2" s="435"/>
      <c r="U2" s="435"/>
    </row>
    <row r="3" spans="1:21" s="386" customFormat="1" ht="12.75" customHeight="1">
      <c r="A3" s="386" t="s">
        <v>354</v>
      </c>
      <c r="C3" s="436"/>
      <c r="D3" s="436"/>
      <c r="E3" s="436"/>
      <c r="F3" s="436"/>
      <c r="G3" s="436"/>
      <c r="H3" s="436"/>
      <c r="I3" s="436"/>
      <c r="J3" s="436"/>
      <c r="K3" s="436"/>
      <c r="L3" s="436"/>
      <c r="M3" s="436"/>
      <c r="N3" s="436"/>
      <c r="O3" s="436"/>
      <c r="P3" s="436"/>
      <c r="Q3" s="436"/>
      <c r="R3" s="436"/>
      <c r="S3" s="436"/>
      <c r="T3" s="436"/>
      <c r="U3" s="436"/>
    </row>
    <row r="4" spans="1:21" s="387" customFormat="1" ht="12.75" customHeight="1" thickBot="1">
      <c r="C4" s="387" t="s">
        <v>355</v>
      </c>
      <c r="K4" s="387" t="s">
        <v>356</v>
      </c>
      <c r="Q4" s="387" t="s">
        <v>357</v>
      </c>
      <c r="T4" s="1213" t="s">
        <v>403</v>
      </c>
      <c r="U4" s="1213"/>
    </row>
    <row r="5" spans="1:21" s="386" customFormat="1" ht="13.5" customHeight="1">
      <c r="A5" s="1196" t="s">
        <v>531</v>
      </c>
      <c r="B5" s="1197"/>
      <c r="C5" s="1214" t="s">
        <v>405</v>
      </c>
      <c r="D5" s="1215"/>
      <c r="E5" s="1215"/>
      <c r="F5" s="1216"/>
      <c r="G5" s="1214" t="s">
        <v>406</v>
      </c>
      <c r="H5" s="1216"/>
      <c r="I5" s="1214" t="s">
        <v>173</v>
      </c>
      <c r="J5" s="1216"/>
      <c r="K5" s="1223" t="s">
        <v>542</v>
      </c>
      <c r="L5" s="1081"/>
      <c r="M5" s="1081"/>
      <c r="N5" s="1081"/>
      <c r="O5" s="1081"/>
      <c r="P5" s="1096"/>
      <c r="Q5" s="1214" t="s">
        <v>543</v>
      </c>
      <c r="R5" s="1215"/>
      <c r="S5" s="437"/>
      <c r="T5" s="438"/>
      <c r="U5" s="1193" t="s">
        <v>540</v>
      </c>
    </row>
    <row r="6" spans="1:21" s="386" customFormat="1" ht="13.5" customHeight="1">
      <c r="A6" s="1198"/>
      <c r="B6" s="1199"/>
      <c r="C6" s="1217"/>
      <c r="D6" s="1218"/>
      <c r="E6" s="1218"/>
      <c r="F6" s="1219"/>
      <c r="G6" s="1217"/>
      <c r="H6" s="1219"/>
      <c r="I6" s="1217"/>
      <c r="J6" s="1219"/>
      <c r="K6" s="1220" t="s">
        <v>174</v>
      </c>
      <c r="L6" s="1221"/>
      <c r="M6" s="1220" t="s">
        <v>175</v>
      </c>
      <c r="N6" s="1222"/>
      <c r="O6" s="1220" t="s">
        <v>176</v>
      </c>
      <c r="P6" s="1222"/>
      <c r="Q6" s="1217"/>
      <c r="R6" s="1218"/>
      <c r="S6" s="1220" t="s">
        <v>3</v>
      </c>
      <c r="T6" s="1222"/>
      <c r="U6" s="1194"/>
    </row>
    <row r="7" spans="1:21" s="386" customFormat="1" ht="13.5" customHeight="1">
      <c r="A7" s="1200"/>
      <c r="B7" s="1201"/>
      <c r="C7" s="439" t="s">
        <v>177</v>
      </c>
      <c r="D7" s="439" t="s">
        <v>178</v>
      </c>
      <c r="E7" s="439" t="s">
        <v>179</v>
      </c>
      <c r="F7" s="439" t="s">
        <v>180</v>
      </c>
      <c r="G7" s="439" t="s">
        <v>0</v>
      </c>
      <c r="H7" s="439" t="s">
        <v>541</v>
      </c>
      <c r="I7" s="439" t="s">
        <v>0</v>
      </c>
      <c r="J7" s="439" t="s">
        <v>541</v>
      </c>
      <c r="K7" s="440" t="s">
        <v>0</v>
      </c>
      <c r="L7" s="440" t="s">
        <v>541</v>
      </c>
      <c r="M7" s="439" t="s">
        <v>0</v>
      </c>
      <c r="N7" s="439" t="s">
        <v>541</v>
      </c>
      <c r="O7" s="439" t="s">
        <v>0</v>
      </c>
      <c r="P7" s="439" t="s">
        <v>541</v>
      </c>
      <c r="Q7" s="439" t="s">
        <v>0</v>
      </c>
      <c r="R7" s="439" t="s">
        <v>541</v>
      </c>
      <c r="S7" s="439" t="s">
        <v>0</v>
      </c>
      <c r="T7" s="439" t="s">
        <v>541</v>
      </c>
      <c r="U7" s="1195"/>
    </row>
    <row r="8" spans="1:21" s="386" customFormat="1" ht="14.25" customHeight="1">
      <c r="A8" s="441"/>
      <c r="B8" s="397"/>
      <c r="C8" s="442"/>
      <c r="D8" s="443"/>
      <c r="E8" s="444"/>
      <c r="F8" s="443"/>
      <c r="G8" s="445"/>
      <c r="H8" s="445"/>
      <c r="I8" s="445"/>
      <c r="J8" s="387" t="s">
        <v>319</v>
      </c>
      <c r="K8" s="445"/>
      <c r="L8" s="445"/>
      <c r="M8" s="445"/>
      <c r="N8" s="445"/>
      <c r="O8" s="445"/>
      <c r="P8" s="445"/>
      <c r="Q8" s="445"/>
      <c r="R8" s="445"/>
      <c r="S8" s="445"/>
      <c r="T8" s="445"/>
      <c r="U8" s="446"/>
    </row>
    <row r="9" spans="1:21" s="386" customFormat="1" ht="18" customHeight="1">
      <c r="A9" s="1209" t="s">
        <v>722</v>
      </c>
      <c r="B9" s="1210"/>
      <c r="C9" s="104">
        <v>6001557.0536000002</v>
      </c>
      <c r="D9" s="104">
        <v>2060811.1666000001</v>
      </c>
      <c r="E9" s="95" t="s">
        <v>147</v>
      </c>
      <c r="F9" s="104">
        <v>190691.93400000001</v>
      </c>
      <c r="G9" s="104">
        <v>149688</v>
      </c>
      <c r="H9" s="104">
        <v>920895.81059999997</v>
      </c>
      <c r="I9" s="104">
        <v>151</v>
      </c>
      <c r="J9" s="104">
        <v>3797.442</v>
      </c>
      <c r="K9" s="104">
        <v>701</v>
      </c>
      <c r="L9" s="104">
        <v>29400.400000000001</v>
      </c>
      <c r="M9" s="104">
        <v>1175</v>
      </c>
      <c r="N9" s="104">
        <v>3600</v>
      </c>
      <c r="O9" s="104">
        <v>273</v>
      </c>
      <c r="P9" s="104">
        <v>1408.8</v>
      </c>
      <c r="Q9" s="104">
        <v>27337</v>
      </c>
      <c r="R9" s="104">
        <v>67944.447199999995</v>
      </c>
      <c r="S9" s="104">
        <v>26677</v>
      </c>
      <c r="T9" s="104">
        <v>67499.533599999995</v>
      </c>
      <c r="U9" s="103" t="s">
        <v>723</v>
      </c>
    </row>
    <row r="10" spans="1:21" s="386" customFormat="1" ht="18.649999999999999" customHeight="1">
      <c r="A10" s="1209" t="s">
        <v>628</v>
      </c>
      <c r="B10" s="1210"/>
      <c r="C10" s="104">
        <v>6026354.6509999996</v>
      </c>
      <c r="D10" s="104">
        <v>2064216.9461999999</v>
      </c>
      <c r="E10" s="95" t="s">
        <v>147</v>
      </c>
      <c r="F10" s="104">
        <v>174761.30230000001</v>
      </c>
      <c r="G10" s="104">
        <v>152789</v>
      </c>
      <c r="H10" s="104">
        <v>928619.50040000002</v>
      </c>
      <c r="I10" s="104">
        <v>255</v>
      </c>
      <c r="J10" s="104">
        <v>4919.8270000000002</v>
      </c>
      <c r="K10" s="104">
        <v>669</v>
      </c>
      <c r="L10" s="104">
        <v>28090.400000000001</v>
      </c>
      <c r="M10" s="104">
        <v>1142</v>
      </c>
      <c r="N10" s="104">
        <v>3518.5</v>
      </c>
      <c r="O10" s="994">
        <v>258</v>
      </c>
      <c r="P10" s="104">
        <v>1283.7</v>
      </c>
      <c r="Q10" s="104">
        <v>7229</v>
      </c>
      <c r="R10" s="104">
        <v>13470.1103</v>
      </c>
      <c r="S10" s="104">
        <v>7059</v>
      </c>
      <c r="T10" s="104">
        <v>13359.487300000001</v>
      </c>
      <c r="U10" s="103" t="s">
        <v>629</v>
      </c>
    </row>
    <row r="11" spans="1:21" s="386" customFormat="1" ht="18.649999999999999" customHeight="1">
      <c r="A11" s="1209" t="s">
        <v>614</v>
      </c>
      <c r="B11" s="1210"/>
      <c r="C11" s="104">
        <v>5897137.8808000013</v>
      </c>
      <c r="D11" s="104">
        <v>1993871.2767999999</v>
      </c>
      <c r="E11" s="95" t="s">
        <v>147</v>
      </c>
      <c r="F11" s="104">
        <v>170798.8947</v>
      </c>
      <c r="G11" s="104">
        <v>152894</v>
      </c>
      <c r="H11" s="104">
        <v>928422.59379999992</v>
      </c>
      <c r="I11" s="104">
        <v>297</v>
      </c>
      <c r="J11" s="104">
        <v>6448.6180000000004</v>
      </c>
      <c r="K11" s="104">
        <v>577</v>
      </c>
      <c r="L11" s="104">
        <v>24210.42</v>
      </c>
      <c r="M11" s="104">
        <v>1125</v>
      </c>
      <c r="N11" s="104">
        <v>3579</v>
      </c>
      <c r="O11" s="994">
        <v>292</v>
      </c>
      <c r="P11" s="104">
        <v>1714.3841000000002</v>
      </c>
      <c r="Q11" s="104">
        <v>85</v>
      </c>
      <c r="R11" s="104">
        <v>207.15570000000002</v>
      </c>
      <c r="S11" s="104">
        <v>73</v>
      </c>
      <c r="T11" s="104">
        <v>196.01060000000001</v>
      </c>
      <c r="U11" s="103" t="s">
        <v>630</v>
      </c>
    </row>
    <row r="12" spans="1:21" s="386" customFormat="1" ht="18.649999999999999" customHeight="1">
      <c r="A12" s="1209" t="s">
        <v>615</v>
      </c>
      <c r="B12" s="1210"/>
      <c r="C12" s="104">
        <v>6163617.2437000005</v>
      </c>
      <c r="D12" s="104">
        <v>2049099.7923999999</v>
      </c>
      <c r="E12" s="95" t="s">
        <v>147</v>
      </c>
      <c r="F12" s="104">
        <v>188993.73839999997</v>
      </c>
      <c r="G12" s="104">
        <v>162756</v>
      </c>
      <c r="H12" s="104">
        <v>969822.1031999999</v>
      </c>
      <c r="I12" s="104">
        <v>284</v>
      </c>
      <c r="J12" s="104">
        <v>6357.8720000000003</v>
      </c>
      <c r="K12" s="104">
        <v>566</v>
      </c>
      <c r="L12" s="104">
        <v>23734.005500000003</v>
      </c>
      <c r="M12" s="104">
        <v>1190</v>
      </c>
      <c r="N12" s="104">
        <v>3705.5</v>
      </c>
      <c r="O12" s="104">
        <v>400</v>
      </c>
      <c r="P12" s="104">
        <v>2154.9477999999999</v>
      </c>
      <c r="Q12" s="104">
        <v>135</v>
      </c>
      <c r="R12" s="104">
        <v>679.6049999999999</v>
      </c>
      <c r="S12" s="104">
        <v>131</v>
      </c>
      <c r="T12" s="104">
        <v>675.15299999999991</v>
      </c>
      <c r="U12" s="103" t="s">
        <v>631</v>
      </c>
    </row>
    <row r="13" spans="1:21" s="407" customFormat="1" ht="18.649999999999999" customHeight="1">
      <c r="A13" s="1211" t="s">
        <v>669</v>
      </c>
      <c r="B13" s="1212"/>
      <c r="C13" s="111">
        <v>6235444.9066999992</v>
      </c>
      <c r="D13" s="111">
        <v>2031469.4336000001</v>
      </c>
      <c r="E13" s="101" t="s">
        <v>147</v>
      </c>
      <c r="F13" s="111">
        <v>220798.13270000002</v>
      </c>
      <c r="G13" s="111">
        <v>161658</v>
      </c>
      <c r="H13" s="111">
        <v>962521.92099999986</v>
      </c>
      <c r="I13" s="111">
        <v>295</v>
      </c>
      <c r="J13" s="111">
        <v>6939.994999999999</v>
      </c>
      <c r="K13" s="111">
        <v>511</v>
      </c>
      <c r="L13" s="111">
        <v>21442.799999999996</v>
      </c>
      <c r="M13" s="111">
        <v>1319</v>
      </c>
      <c r="N13" s="111">
        <v>4072</v>
      </c>
      <c r="O13" s="111">
        <v>1211</v>
      </c>
      <c r="P13" s="111">
        <v>4755.0036</v>
      </c>
      <c r="Q13" s="111" t="s">
        <v>728</v>
      </c>
      <c r="R13" s="992" t="s">
        <v>731</v>
      </c>
      <c r="S13" s="111" t="s">
        <v>728</v>
      </c>
      <c r="T13" s="992" t="s">
        <v>731</v>
      </c>
      <c r="U13" s="102" t="s">
        <v>724</v>
      </c>
    </row>
    <row r="14" spans="1:21" s="407" customFormat="1" ht="11.25" customHeight="1">
      <c r="A14" s="447"/>
      <c r="B14" s="42"/>
      <c r="C14" s="448"/>
      <c r="D14" s="448"/>
      <c r="E14" s="448"/>
      <c r="F14" s="448"/>
      <c r="G14" s="448"/>
      <c r="H14" s="448"/>
      <c r="I14" s="448"/>
      <c r="J14" s="448"/>
      <c r="K14" s="448"/>
      <c r="L14" s="448"/>
      <c r="M14" s="448"/>
      <c r="N14" s="448"/>
      <c r="O14" s="448"/>
      <c r="P14" s="448"/>
      <c r="Q14" s="448"/>
      <c r="R14" s="448"/>
      <c r="S14" s="448"/>
      <c r="T14" s="448"/>
      <c r="U14" s="102"/>
    </row>
    <row r="15" spans="1:21" s="407" customFormat="1" ht="18.649999999999999" customHeight="1">
      <c r="A15" s="100"/>
      <c r="B15" s="99" t="s">
        <v>104</v>
      </c>
      <c r="C15" s="101">
        <v>4887455.9342999998</v>
      </c>
      <c r="D15" s="101">
        <v>1588572.7015000002</v>
      </c>
      <c r="E15" s="101" t="s">
        <v>147</v>
      </c>
      <c r="F15" s="101">
        <v>172014.83990000002</v>
      </c>
      <c r="G15" s="101">
        <v>130136</v>
      </c>
      <c r="H15" s="101">
        <v>756932.15429999982</v>
      </c>
      <c r="I15" s="101">
        <v>252</v>
      </c>
      <c r="J15" s="101">
        <v>5955.6789999999992</v>
      </c>
      <c r="K15" s="101">
        <v>349</v>
      </c>
      <c r="L15" s="101">
        <v>14643.599999999999</v>
      </c>
      <c r="M15" s="101">
        <v>1074</v>
      </c>
      <c r="N15" s="101">
        <v>3222</v>
      </c>
      <c r="O15" s="111">
        <v>397</v>
      </c>
      <c r="P15" s="111">
        <v>1126.885</v>
      </c>
      <c r="Q15" s="101" t="s">
        <v>728</v>
      </c>
      <c r="R15" s="992" t="s">
        <v>732</v>
      </c>
      <c r="S15" s="101" t="s">
        <v>728</v>
      </c>
      <c r="T15" s="992" t="s">
        <v>732</v>
      </c>
      <c r="U15" s="98" t="s">
        <v>117</v>
      </c>
    </row>
    <row r="16" spans="1:21" s="407" customFormat="1" ht="18.649999999999999" customHeight="1">
      <c r="A16" s="100"/>
      <c r="B16" s="99" t="s">
        <v>102</v>
      </c>
      <c r="C16" s="101">
        <v>1159271.9864999999</v>
      </c>
      <c r="D16" s="101">
        <v>377581.96740000002</v>
      </c>
      <c r="E16" s="101" t="s">
        <v>147</v>
      </c>
      <c r="F16" s="101">
        <v>38733.203600000001</v>
      </c>
      <c r="G16" s="101">
        <v>29525</v>
      </c>
      <c r="H16" s="101">
        <v>185516.62149999998</v>
      </c>
      <c r="I16" s="101">
        <v>43</v>
      </c>
      <c r="J16" s="101">
        <v>984.31600000000003</v>
      </c>
      <c r="K16" s="101">
        <v>62</v>
      </c>
      <c r="L16" s="101">
        <v>2602.8000000000002</v>
      </c>
      <c r="M16" s="101">
        <v>225</v>
      </c>
      <c r="N16" s="101">
        <v>675</v>
      </c>
      <c r="O16" s="111">
        <v>58</v>
      </c>
      <c r="P16" s="111">
        <v>152.30289999999999</v>
      </c>
      <c r="Q16" s="877" t="s">
        <v>147</v>
      </c>
      <c r="R16" s="877">
        <v>-8.6630000000000003</v>
      </c>
      <c r="S16" s="877" t="s">
        <v>147</v>
      </c>
      <c r="T16" s="877">
        <v>-8.6630000000000003</v>
      </c>
      <c r="U16" s="98" t="s">
        <v>311</v>
      </c>
    </row>
    <row r="17" spans="1:21" s="386" customFormat="1" ht="11.25" customHeight="1">
      <c r="A17" s="97"/>
      <c r="B17" s="96"/>
      <c r="C17" s="95"/>
      <c r="D17" s="95"/>
      <c r="E17" s="95"/>
      <c r="F17" s="95"/>
      <c r="G17" s="95"/>
      <c r="H17" s="95"/>
      <c r="I17" s="95"/>
      <c r="J17" s="95"/>
      <c r="K17" s="95"/>
      <c r="L17" s="95"/>
      <c r="M17" s="95"/>
      <c r="N17" s="95"/>
      <c r="O17" s="95"/>
      <c r="P17" s="95"/>
      <c r="Q17" s="95"/>
      <c r="R17" s="95"/>
      <c r="S17" s="95"/>
      <c r="T17" s="95"/>
      <c r="U17" s="94"/>
    </row>
    <row r="18" spans="1:21" s="386" customFormat="1" ht="18.649999999999999" customHeight="1">
      <c r="A18" s="97">
        <v>1</v>
      </c>
      <c r="B18" s="96" t="s">
        <v>100</v>
      </c>
      <c r="C18" s="95">
        <v>1591185.0089</v>
      </c>
      <c r="D18" s="95">
        <v>515261.5773</v>
      </c>
      <c r="E18" s="95" t="s">
        <v>147</v>
      </c>
      <c r="F18" s="95">
        <v>61028.889300000003</v>
      </c>
      <c r="G18" s="95">
        <v>42433</v>
      </c>
      <c r="H18" s="95">
        <v>242141.22210000001</v>
      </c>
      <c r="I18" s="95">
        <v>78</v>
      </c>
      <c r="J18" s="95">
        <v>2240.8530000000001</v>
      </c>
      <c r="K18" s="95">
        <v>131</v>
      </c>
      <c r="L18" s="95">
        <v>5499.6</v>
      </c>
      <c r="M18" s="95">
        <v>332</v>
      </c>
      <c r="N18" s="95">
        <v>996</v>
      </c>
      <c r="O18" s="95">
        <v>125</v>
      </c>
      <c r="P18" s="95">
        <v>383.2253</v>
      </c>
      <c r="Q18" s="95" t="s">
        <v>147</v>
      </c>
      <c r="R18" s="876">
        <v>-1.73</v>
      </c>
      <c r="S18" s="95" t="s">
        <v>147</v>
      </c>
      <c r="T18" s="876">
        <v>-1.73</v>
      </c>
      <c r="U18" s="94">
        <v>1</v>
      </c>
    </row>
    <row r="19" spans="1:21" s="386" customFormat="1" ht="18.649999999999999" customHeight="1">
      <c r="A19" s="97">
        <v>2</v>
      </c>
      <c r="B19" s="96" t="s">
        <v>98</v>
      </c>
      <c r="C19" s="95">
        <v>919476.83070000005</v>
      </c>
      <c r="D19" s="95">
        <v>300553.80530000001</v>
      </c>
      <c r="E19" s="95" t="s">
        <v>147</v>
      </c>
      <c r="F19" s="95">
        <v>29952.935600000001</v>
      </c>
      <c r="G19" s="95">
        <v>25724</v>
      </c>
      <c r="H19" s="95">
        <v>141674.4872</v>
      </c>
      <c r="I19" s="95">
        <v>70</v>
      </c>
      <c r="J19" s="95">
        <v>1368.4949999999999</v>
      </c>
      <c r="K19" s="95">
        <v>80</v>
      </c>
      <c r="L19" s="95">
        <v>3354</v>
      </c>
      <c r="M19" s="95">
        <v>232</v>
      </c>
      <c r="N19" s="95">
        <v>696</v>
      </c>
      <c r="O19" s="95">
        <v>97</v>
      </c>
      <c r="P19" s="95">
        <v>292.7482</v>
      </c>
      <c r="Q19" s="95" t="s">
        <v>147</v>
      </c>
      <c r="R19" s="993" t="s">
        <v>733</v>
      </c>
      <c r="S19" s="95" t="s">
        <v>147</v>
      </c>
      <c r="T19" s="993" t="s">
        <v>733</v>
      </c>
      <c r="U19" s="94">
        <v>2</v>
      </c>
    </row>
    <row r="20" spans="1:21" s="386" customFormat="1" ht="18.649999999999999" customHeight="1">
      <c r="A20" s="97">
        <v>3</v>
      </c>
      <c r="B20" s="96" t="s">
        <v>96</v>
      </c>
      <c r="C20" s="95">
        <v>448208.54820000002</v>
      </c>
      <c r="D20" s="95">
        <v>144249.51980000001</v>
      </c>
      <c r="E20" s="95" t="s">
        <v>147</v>
      </c>
      <c r="F20" s="95">
        <v>18005.845099999999</v>
      </c>
      <c r="G20" s="95">
        <v>11680</v>
      </c>
      <c r="H20" s="95">
        <v>69353.493300000002</v>
      </c>
      <c r="I20" s="95">
        <v>20</v>
      </c>
      <c r="J20" s="95">
        <v>366.28</v>
      </c>
      <c r="K20" s="95">
        <v>23</v>
      </c>
      <c r="L20" s="95">
        <v>963.6</v>
      </c>
      <c r="M20" s="95">
        <v>84</v>
      </c>
      <c r="N20" s="95">
        <v>252</v>
      </c>
      <c r="O20" s="95">
        <v>43</v>
      </c>
      <c r="P20" s="95">
        <v>110.7577</v>
      </c>
      <c r="Q20" s="95" t="s">
        <v>147</v>
      </c>
      <c r="R20" s="876">
        <v>-0.02</v>
      </c>
      <c r="S20" s="95" t="s">
        <v>147</v>
      </c>
      <c r="T20" s="876">
        <v>-0.02</v>
      </c>
      <c r="U20" s="94">
        <v>3</v>
      </c>
    </row>
    <row r="21" spans="1:21" s="386" customFormat="1" ht="18.649999999999999" customHeight="1">
      <c r="A21" s="97">
        <v>4</v>
      </c>
      <c r="B21" s="96" t="s">
        <v>94</v>
      </c>
      <c r="C21" s="95">
        <v>162368.90489999999</v>
      </c>
      <c r="D21" s="95">
        <v>52250.390599999999</v>
      </c>
      <c r="E21" s="95" t="s">
        <v>147</v>
      </c>
      <c r="F21" s="95">
        <v>5189.7071999999998</v>
      </c>
      <c r="G21" s="95">
        <v>4794</v>
      </c>
      <c r="H21" s="95">
        <v>25415.5844</v>
      </c>
      <c r="I21" s="95">
        <v>12</v>
      </c>
      <c r="J21" s="95">
        <v>167.11799999999999</v>
      </c>
      <c r="K21" s="451">
        <v>10</v>
      </c>
      <c r="L21" s="95">
        <v>418.8</v>
      </c>
      <c r="M21" s="95">
        <v>32</v>
      </c>
      <c r="N21" s="95">
        <v>96</v>
      </c>
      <c r="O21" s="95">
        <v>11</v>
      </c>
      <c r="P21" s="95">
        <v>21.036300000000001</v>
      </c>
      <c r="Q21" s="95" t="s">
        <v>147</v>
      </c>
      <c r="R21" s="95" t="s">
        <v>147</v>
      </c>
      <c r="S21" s="95" t="s">
        <v>147</v>
      </c>
      <c r="T21" s="95" t="s">
        <v>147</v>
      </c>
      <c r="U21" s="94">
        <v>4</v>
      </c>
    </row>
    <row r="22" spans="1:21" s="386" customFormat="1" ht="18.649999999999999" customHeight="1">
      <c r="A22" s="97">
        <v>5</v>
      </c>
      <c r="B22" s="96" t="s">
        <v>92</v>
      </c>
      <c r="C22" s="95">
        <v>412813.1066</v>
      </c>
      <c r="D22" s="95">
        <v>134220.29269999999</v>
      </c>
      <c r="E22" s="95" t="s">
        <v>147</v>
      </c>
      <c r="F22" s="95">
        <v>14414.8089</v>
      </c>
      <c r="G22" s="95">
        <v>10878</v>
      </c>
      <c r="H22" s="95">
        <v>66773.874299999996</v>
      </c>
      <c r="I22" s="95">
        <v>20</v>
      </c>
      <c r="J22" s="95">
        <v>258.26799999999997</v>
      </c>
      <c r="K22" s="95">
        <v>21</v>
      </c>
      <c r="L22" s="95">
        <v>882</v>
      </c>
      <c r="M22" s="95">
        <v>98</v>
      </c>
      <c r="N22" s="95">
        <v>294</v>
      </c>
      <c r="O22" s="95">
        <v>11</v>
      </c>
      <c r="P22" s="95">
        <v>34.866500000000002</v>
      </c>
      <c r="Q22" s="95" t="s">
        <v>147</v>
      </c>
      <c r="R22" s="993" t="s">
        <v>728</v>
      </c>
      <c r="S22" s="95" t="s">
        <v>147</v>
      </c>
      <c r="T22" s="993" t="s">
        <v>728</v>
      </c>
      <c r="U22" s="94">
        <v>5</v>
      </c>
    </row>
    <row r="23" spans="1:21" s="386" customFormat="1" ht="18.649999999999999" customHeight="1">
      <c r="A23" s="97">
        <v>6</v>
      </c>
      <c r="B23" s="96" t="s">
        <v>90</v>
      </c>
      <c r="C23" s="95">
        <v>369619.35940000002</v>
      </c>
      <c r="D23" s="95">
        <v>120980.47809999999</v>
      </c>
      <c r="E23" s="95" t="s">
        <v>147</v>
      </c>
      <c r="F23" s="95">
        <v>10619.4841</v>
      </c>
      <c r="G23" s="95">
        <v>9554</v>
      </c>
      <c r="H23" s="95">
        <v>57234.476999999999</v>
      </c>
      <c r="I23" s="95">
        <v>16</v>
      </c>
      <c r="J23" s="95">
        <v>418.79399999999998</v>
      </c>
      <c r="K23" s="95">
        <v>25</v>
      </c>
      <c r="L23" s="95">
        <v>1048.8</v>
      </c>
      <c r="M23" s="95">
        <v>70</v>
      </c>
      <c r="N23" s="95">
        <v>210</v>
      </c>
      <c r="O23" s="95">
        <v>34</v>
      </c>
      <c r="P23" s="95">
        <v>91.372500000000002</v>
      </c>
      <c r="Q23" s="95" t="s">
        <v>147</v>
      </c>
      <c r="R23" s="95" t="s">
        <v>147</v>
      </c>
      <c r="S23" s="95" t="s">
        <v>147</v>
      </c>
      <c r="T23" s="95" t="s">
        <v>147</v>
      </c>
      <c r="U23" s="94">
        <v>6</v>
      </c>
    </row>
    <row r="24" spans="1:21" s="386" customFormat="1" ht="18.649999999999999" customHeight="1">
      <c r="A24" s="97">
        <v>7</v>
      </c>
      <c r="B24" s="96" t="s">
        <v>88</v>
      </c>
      <c r="C24" s="95">
        <v>218782.67819999999</v>
      </c>
      <c r="D24" s="95">
        <v>70865.952000000005</v>
      </c>
      <c r="E24" s="95" t="s">
        <v>147</v>
      </c>
      <c r="F24" s="95">
        <v>6830.0715</v>
      </c>
      <c r="G24" s="95">
        <v>5869</v>
      </c>
      <c r="H24" s="95">
        <v>32941.955999999998</v>
      </c>
      <c r="I24" s="95">
        <v>15</v>
      </c>
      <c r="J24" s="95">
        <v>727.64099999999996</v>
      </c>
      <c r="K24" s="95">
        <v>17</v>
      </c>
      <c r="L24" s="95">
        <v>712.8</v>
      </c>
      <c r="M24" s="95">
        <v>46</v>
      </c>
      <c r="N24" s="95">
        <v>138</v>
      </c>
      <c r="O24" s="95">
        <v>23</v>
      </c>
      <c r="P24" s="95">
        <v>55.497999999999998</v>
      </c>
      <c r="Q24" s="95" t="s">
        <v>147</v>
      </c>
      <c r="R24" s="993" t="s">
        <v>730</v>
      </c>
      <c r="S24" s="95" t="s">
        <v>147</v>
      </c>
      <c r="T24" s="95" t="s">
        <v>730</v>
      </c>
      <c r="U24" s="94">
        <v>7</v>
      </c>
    </row>
    <row r="25" spans="1:21" s="386" customFormat="1" ht="18.649999999999999" customHeight="1">
      <c r="A25" s="97">
        <v>8</v>
      </c>
      <c r="B25" s="96" t="s">
        <v>153</v>
      </c>
      <c r="C25" s="95">
        <v>308113.35369999998</v>
      </c>
      <c r="D25" s="95">
        <v>101421.59819999999</v>
      </c>
      <c r="E25" s="95" t="s">
        <v>147</v>
      </c>
      <c r="F25" s="95">
        <v>10823.276599999999</v>
      </c>
      <c r="G25" s="95">
        <v>7845</v>
      </c>
      <c r="H25" s="95">
        <v>47532.688999999998</v>
      </c>
      <c r="I25" s="95">
        <v>8</v>
      </c>
      <c r="J25" s="95">
        <v>122.012</v>
      </c>
      <c r="K25" s="95">
        <v>18</v>
      </c>
      <c r="L25" s="95">
        <v>756</v>
      </c>
      <c r="M25" s="95">
        <v>69</v>
      </c>
      <c r="N25" s="95">
        <v>207</v>
      </c>
      <c r="O25" s="95">
        <v>11</v>
      </c>
      <c r="P25" s="95">
        <v>26.378699999999998</v>
      </c>
      <c r="Q25" s="95" t="s">
        <v>147</v>
      </c>
      <c r="R25" s="95" t="s">
        <v>147</v>
      </c>
      <c r="S25" s="95" t="s">
        <v>147</v>
      </c>
      <c r="T25" s="95" t="s">
        <v>147</v>
      </c>
      <c r="U25" s="94">
        <v>8</v>
      </c>
    </row>
    <row r="26" spans="1:21" s="386" customFormat="1" ht="18.649999999999999" customHeight="1">
      <c r="A26" s="97">
        <v>9</v>
      </c>
      <c r="B26" s="96" t="s">
        <v>181</v>
      </c>
      <c r="C26" s="95">
        <v>218896.13370000001</v>
      </c>
      <c r="D26" s="95">
        <v>71538.144</v>
      </c>
      <c r="E26" s="95" t="s">
        <v>147</v>
      </c>
      <c r="F26" s="95">
        <v>7162.0856000000003</v>
      </c>
      <c r="G26" s="95">
        <v>5423</v>
      </c>
      <c r="H26" s="95">
        <v>36295.068899999998</v>
      </c>
      <c r="I26" s="95">
        <v>4</v>
      </c>
      <c r="J26" s="95">
        <v>76.566000000000003</v>
      </c>
      <c r="K26" s="95">
        <v>12</v>
      </c>
      <c r="L26" s="95">
        <v>504</v>
      </c>
      <c r="M26" s="95">
        <v>49</v>
      </c>
      <c r="N26" s="95">
        <v>147</v>
      </c>
      <c r="O26" s="95">
        <v>32</v>
      </c>
      <c r="P26" s="95">
        <v>81.492000000000004</v>
      </c>
      <c r="Q26" s="95" t="s">
        <v>147</v>
      </c>
      <c r="R26" s="993" t="s">
        <v>730</v>
      </c>
      <c r="S26" s="95" t="s">
        <v>147</v>
      </c>
      <c r="T26" s="95" t="s">
        <v>730</v>
      </c>
      <c r="U26" s="94">
        <v>9</v>
      </c>
    </row>
    <row r="27" spans="1:21" s="386" customFormat="1" ht="18.649999999999999" customHeight="1">
      <c r="A27" s="97">
        <v>10</v>
      </c>
      <c r="B27" s="96" t="s">
        <v>84</v>
      </c>
      <c r="C27" s="95">
        <v>237992.01</v>
      </c>
      <c r="D27" s="95">
        <v>77230.943499999994</v>
      </c>
      <c r="E27" s="95" t="s">
        <v>147</v>
      </c>
      <c r="F27" s="95">
        <v>7987.7359999999999</v>
      </c>
      <c r="G27" s="95">
        <v>5936</v>
      </c>
      <c r="H27" s="95">
        <v>37569.302100000001</v>
      </c>
      <c r="I27" s="95">
        <v>9</v>
      </c>
      <c r="J27" s="95">
        <v>209.65199999999999</v>
      </c>
      <c r="K27" s="95">
        <v>12</v>
      </c>
      <c r="L27" s="95">
        <v>504</v>
      </c>
      <c r="M27" s="95">
        <v>62</v>
      </c>
      <c r="N27" s="95">
        <v>186</v>
      </c>
      <c r="O27" s="95">
        <v>10</v>
      </c>
      <c r="P27" s="95">
        <v>29.509799999999998</v>
      </c>
      <c r="Q27" s="95" t="s">
        <v>728</v>
      </c>
      <c r="R27" s="876">
        <v>-3</v>
      </c>
      <c r="S27" s="95" t="s">
        <v>728</v>
      </c>
      <c r="T27" s="876">
        <v>-2.6070000000000002</v>
      </c>
      <c r="U27" s="94">
        <v>10</v>
      </c>
    </row>
    <row r="28" spans="1:21" s="407" customFormat="1" ht="18.649999999999999" customHeight="1">
      <c r="A28" s="100"/>
      <c r="B28" s="99" t="s">
        <v>155</v>
      </c>
      <c r="C28" s="101">
        <v>100034.2304</v>
      </c>
      <c r="D28" s="101">
        <v>32273.3802</v>
      </c>
      <c r="E28" s="101" t="s">
        <v>147</v>
      </c>
      <c r="F28" s="101">
        <v>3911.0650999999998</v>
      </c>
      <c r="G28" s="101">
        <v>2383</v>
      </c>
      <c r="H28" s="101">
        <v>15784.314399999999</v>
      </c>
      <c r="I28" s="101">
        <v>5</v>
      </c>
      <c r="J28" s="101">
        <v>76.296000000000006</v>
      </c>
      <c r="K28" s="101">
        <v>9</v>
      </c>
      <c r="L28" s="101">
        <v>378</v>
      </c>
      <c r="M28" s="101">
        <v>19</v>
      </c>
      <c r="N28" s="101">
        <v>57</v>
      </c>
      <c r="O28" s="101">
        <v>8</v>
      </c>
      <c r="P28" s="111">
        <v>27.987200000000001</v>
      </c>
      <c r="Q28" s="101" t="s">
        <v>147</v>
      </c>
      <c r="R28" s="992" t="s">
        <v>734</v>
      </c>
      <c r="S28" s="101" t="s">
        <v>147</v>
      </c>
      <c r="T28" s="992" t="s">
        <v>734</v>
      </c>
      <c r="U28" s="98" t="s">
        <v>156</v>
      </c>
    </row>
    <row r="29" spans="1:21" s="386" customFormat="1" ht="18.649999999999999" customHeight="1">
      <c r="A29" s="97">
        <v>11</v>
      </c>
      <c r="B29" s="96" t="s">
        <v>157</v>
      </c>
      <c r="C29" s="95">
        <v>100034.2304</v>
      </c>
      <c r="D29" s="95">
        <v>32273.3802</v>
      </c>
      <c r="E29" s="95" t="s">
        <v>147</v>
      </c>
      <c r="F29" s="95">
        <v>3911.0650999999998</v>
      </c>
      <c r="G29" s="95">
        <v>2383</v>
      </c>
      <c r="H29" s="95">
        <v>15784.314399999999</v>
      </c>
      <c r="I29" s="95">
        <v>5</v>
      </c>
      <c r="J29" s="95">
        <v>76.296000000000006</v>
      </c>
      <c r="K29" s="95">
        <v>9</v>
      </c>
      <c r="L29" s="95">
        <v>378</v>
      </c>
      <c r="M29" s="95">
        <v>19</v>
      </c>
      <c r="N29" s="95">
        <v>57</v>
      </c>
      <c r="O29" s="95">
        <v>8</v>
      </c>
      <c r="P29" s="95">
        <v>27.987200000000001</v>
      </c>
      <c r="Q29" s="95" t="s">
        <v>147</v>
      </c>
      <c r="R29" s="993" t="s">
        <v>734</v>
      </c>
      <c r="S29" s="95" t="s">
        <v>147</v>
      </c>
      <c r="T29" s="993" t="s">
        <v>734</v>
      </c>
      <c r="U29" s="94">
        <v>11</v>
      </c>
    </row>
    <row r="30" spans="1:21" s="407" customFormat="1" ht="18.649999999999999" customHeight="1">
      <c r="A30" s="100"/>
      <c r="B30" s="99" t="s">
        <v>158</v>
      </c>
      <c r="C30" s="101">
        <v>409389.25260000001</v>
      </c>
      <c r="D30" s="101">
        <v>131006.3701</v>
      </c>
      <c r="E30" s="101" t="s">
        <v>147</v>
      </c>
      <c r="F30" s="101">
        <v>13324.989299999999</v>
      </c>
      <c r="G30" s="101">
        <v>10659</v>
      </c>
      <c r="H30" s="101">
        <v>64789.740099999995</v>
      </c>
      <c r="I30" s="101">
        <v>23</v>
      </c>
      <c r="J30" s="101">
        <v>676.48299999999995</v>
      </c>
      <c r="K30" s="101">
        <v>17</v>
      </c>
      <c r="L30" s="101">
        <v>714</v>
      </c>
      <c r="M30" s="101">
        <v>76</v>
      </c>
      <c r="N30" s="101">
        <v>228</v>
      </c>
      <c r="O30" s="101">
        <v>23</v>
      </c>
      <c r="P30" s="111">
        <v>54.187100000000001</v>
      </c>
      <c r="Q30" s="101" t="s">
        <v>147</v>
      </c>
      <c r="R30" s="992" t="s">
        <v>735</v>
      </c>
      <c r="S30" s="101" t="s">
        <v>147</v>
      </c>
      <c r="T30" s="992" t="s">
        <v>735</v>
      </c>
      <c r="U30" s="98" t="s">
        <v>159</v>
      </c>
    </row>
    <row r="31" spans="1:21" s="386" customFormat="1" ht="18.649999999999999" customHeight="1">
      <c r="A31" s="97">
        <v>12</v>
      </c>
      <c r="B31" s="96" t="s">
        <v>106</v>
      </c>
      <c r="C31" s="95">
        <v>123180.2359</v>
      </c>
      <c r="D31" s="95">
        <v>39729.867700000003</v>
      </c>
      <c r="E31" s="95" t="s">
        <v>147</v>
      </c>
      <c r="F31" s="95">
        <v>3606.8130999999998</v>
      </c>
      <c r="G31" s="95">
        <v>3245</v>
      </c>
      <c r="H31" s="95">
        <v>18724.386699999999</v>
      </c>
      <c r="I31" s="95">
        <v>6</v>
      </c>
      <c r="J31" s="95">
        <v>273.24299999999999</v>
      </c>
      <c r="K31" s="95">
        <v>6</v>
      </c>
      <c r="L31" s="95">
        <v>252</v>
      </c>
      <c r="M31" s="95">
        <v>20</v>
      </c>
      <c r="N31" s="95">
        <v>60</v>
      </c>
      <c r="O31" s="95">
        <v>6</v>
      </c>
      <c r="P31" s="95">
        <v>6.7148000000000003</v>
      </c>
      <c r="Q31" s="95" t="s">
        <v>147</v>
      </c>
      <c r="R31" s="993" t="s">
        <v>728</v>
      </c>
      <c r="S31" s="95" t="s">
        <v>147</v>
      </c>
      <c r="T31" s="993" t="s">
        <v>728</v>
      </c>
      <c r="U31" s="94">
        <v>12</v>
      </c>
    </row>
    <row r="32" spans="1:21" s="386" customFormat="1" ht="18.649999999999999" customHeight="1">
      <c r="A32" s="97">
        <v>13</v>
      </c>
      <c r="B32" s="96" t="s">
        <v>105</v>
      </c>
      <c r="C32" s="95">
        <v>60811.8508</v>
      </c>
      <c r="D32" s="95">
        <v>19390.7762</v>
      </c>
      <c r="E32" s="95" t="s">
        <v>147</v>
      </c>
      <c r="F32" s="95">
        <v>1635.4541999999999</v>
      </c>
      <c r="G32" s="95">
        <v>1631</v>
      </c>
      <c r="H32" s="95">
        <v>9263.8989000000001</v>
      </c>
      <c r="I32" s="95">
        <v>4</v>
      </c>
      <c r="J32" s="95">
        <v>9.2439999999999998</v>
      </c>
      <c r="K32" s="95">
        <v>4</v>
      </c>
      <c r="L32" s="95">
        <v>168</v>
      </c>
      <c r="M32" s="95">
        <v>13</v>
      </c>
      <c r="N32" s="95">
        <v>39</v>
      </c>
      <c r="O32" s="95">
        <v>8</v>
      </c>
      <c r="P32" s="95">
        <v>25.142600000000002</v>
      </c>
      <c r="Q32" s="95" t="s">
        <v>147</v>
      </c>
      <c r="R32" s="993" t="s">
        <v>728</v>
      </c>
      <c r="S32" s="95" t="s">
        <v>147</v>
      </c>
      <c r="T32" s="993" t="s">
        <v>728</v>
      </c>
      <c r="U32" s="94">
        <v>13</v>
      </c>
    </row>
    <row r="33" spans="1:21" s="386" customFormat="1" ht="18.649999999999999" customHeight="1">
      <c r="A33" s="97">
        <v>14</v>
      </c>
      <c r="B33" s="96" t="s">
        <v>312</v>
      </c>
      <c r="C33" s="95">
        <v>225397.16589999999</v>
      </c>
      <c r="D33" s="95">
        <v>71885.726200000005</v>
      </c>
      <c r="E33" s="95" t="s">
        <v>147</v>
      </c>
      <c r="F33" s="95">
        <v>8082.7219999999998</v>
      </c>
      <c r="G33" s="95">
        <v>5783</v>
      </c>
      <c r="H33" s="95">
        <v>36801.4545</v>
      </c>
      <c r="I33" s="95">
        <v>13</v>
      </c>
      <c r="J33" s="95">
        <v>393.99599999999998</v>
      </c>
      <c r="K33" s="95">
        <v>7</v>
      </c>
      <c r="L33" s="95">
        <v>294</v>
      </c>
      <c r="M33" s="95">
        <v>43</v>
      </c>
      <c r="N33" s="95">
        <v>129</v>
      </c>
      <c r="O33" s="95">
        <v>9</v>
      </c>
      <c r="P33" s="95">
        <v>22.329699999999999</v>
      </c>
      <c r="Q33" s="95" t="s">
        <v>147</v>
      </c>
      <c r="R33" s="993" t="s">
        <v>736</v>
      </c>
      <c r="S33" s="95" t="s">
        <v>147</v>
      </c>
      <c r="T33" s="993" t="s">
        <v>736</v>
      </c>
      <c r="U33" s="94">
        <v>14</v>
      </c>
    </row>
    <row r="34" spans="1:21" s="407" customFormat="1" ht="18.649999999999999" customHeight="1">
      <c r="A34" s="100"/>
      <c r="B34" s="99" t="s">
        <v>160</v>
      </c>
      <c r="C34" s="101">
        <v>47540.793899999997</v>
      </c>
      <c r="D34" s="101">
        <v>15288.5962</v>
      </c>
      <c r="E34" s="101" t="s">
        <v>147</v>
      </c>
      <c r="F34" s="101">
        <v>1995.4871000000001</v>
      </c>
      <c r="G34" s="101">
        <v>1019</v>
      </c>
      <c r="H34" s="101">
        <v>6672.7663000000002</v>
      </c>
      <c r="I34" s="101" t="s">
        <v>147</v>
      </c>
      <c r="J34" s="101" t="s">
        <v>147</v>
      </c>
      <c r="K34" s="101">
        <v>4</v>
      </c>
      <c r="L34" s="101">
        <v>168</v>
      </c>
      <c r="M34" s="101">
        <v>9</v>
      </c>
      <c r="N34" s="101">
        <v>27</v>
      </c>
      <c r="O34" s="101">
        <v>3</v>
      </c>
      <c r="P34" s="111">
        <v>6.2049000000000003</v>
      </c>
      <c r="Q34" s="877" t="s">
        <v>147</v>
      </c>
      <c r="R34" s="877" t="s">
        <v>147</v>
      </c>
      <c r="S34" s="877" t="s">
        <v>147</v>
      </c>
      <c r="T34" s="877" t="s">
        <v>147</v>
      </c>
      <c r="U34" s="98" t="s">
        <v>161</v>
      </c>
    </row>
    <row r="35" spans="1:21" s="386" customFormat="1" ht="18.649999999999999" customHeight="1">
      <c r="A35" s="97">
        <v>15</v>
      </c>
      <c r="B35" s="96" t="s">
        <v>101</v>
      </c>
      <c r="C35" s="95">
        <v>47540.793899999997</v>
      </c>
      <c r="D35" s="95">
        <v>15288.5962</v>
      </c>
      <c r="E35" s="95" t="s">
        <v>147</v>
      </c>
      <c r="F35" s="95">
        <v>1995.4871000000001</v>
      </c>
      <c r="G35" s="95">
        <v>1019</v>
      </c>
      <c r="H35" s="95">
        <v>6672.7663000000002</v>
      </c>
      <c r="I35" s="95" t="s">
        <v>147</v>
      </c>
      <c r="J35" s="95" t="s">
        <v>147</v>
      </c>
      <c r="K35" s="95">
        <v>4</v>
      </c>
      <c r="L35" s="95">
        <v>168</v>
      </c>
      <c r="M35" s="95">
        <v>9</v>
      </c>
      <c r="N35" s="95">
        <v>27</v>
      </c>
      <c r="O35" s="95">
        <v>3</v>
      </c>
      <c r="P35" s="95">
        <v>6.2049000000000003</v>
      </c>
      <c r="Q35" s="876" t="s">
        <v>147</v>
      </c>
      <c r="R35" s="876" t="s">
        <v>147</v>
      </c>
      <c r="S35" s="876" t="s">
        <v>147</v>
      </c>
      <c r="T35" s="876" t="s">
        <v>147</v>
      </c>
      <c r="U35" s="94">
        <v>15</v>
      </c>
    </row>
    <row r="36" spans="1:21" s="407" customFormat="1" ht="18.649999999999999" customHeight="1">
      <c r="A36" s="100"/>
      <c r="B36" s="99" t="s">
        <v>162</v>
      </c>
      <c r="C36" s="101">
        <v>157144.58489999999</v>
      </c>
      <c r="D36" s="101">
        <v>49930.098899999997</v>
      </c>
      <c r="E36" s="101" t="s">
        <v>147</v>
      </c>
      <c r="F36" s="101">
        <v>4700.7092000000002</v>
      </c>
      <c r="G36" s="101">
        <v>4536</v>
      </c>
      <c r="H36" s="101">
        <v>25585.6103</v>
      </c>
      <c r="I36" s="101">
        <v>7</v>
      </c>
      <c r="J36" s="101">
        <v>122.042</v>
      </c>
      <c r="K36" s="101">
        <v>8</v>
      </c>
      <c r="L36" s="101">
        <v>336</v>
      </c>
      <c r="M36" s="101">
        <v>29</v>
      </c>
      <c r="N36" s="101">
        <v>87</v>
      </c>
      <c r="O36" s="101">
        <v>8</v>
      </c>
      <c r="P36" s="111">
        <v>20.9283</v>
      </c>
      <c r="Q36" s="877" t="s">
        <v>147</v>
      </c>
      <c r="R36" s="877" t="s">
        <v>147</v>
      </c>
      <c r="S36" s="877" t="s">
        <v>147</v>
      </c>
      <c r="T36" s="877" t="s">
        <v>147</v>
      </c>
      <c r="U36" s="98" t="s">
        <v>163</v>
      </c>
    </row>
    <row r="37" spans="1:21" s="386" customFormat="1" ht="18.649999999999999" customHeight="1">
      <c r="A37" s="97">
        <v>16</v>
      </c>
      <c r="B37" s="96" t="s">
        <v>97</v>
      </c>
      <c r="C37" s="95">
        <v>157144.58489999999</v>
      </c>
      <c r="D37" s="95">
        <v>49930.098899999997</v>
      </c>
      <c r="E37" s="95" t="s">
        <v>147</v>
      </c>
      <c r="F37" s="95">
        <v>4700.7092000000002</v>
      </c>
      <c r="G37" s="95">
        <v>4536</v>
      </c>
      <c r="H37" s="95">
        <v>25585.6103</v>
      </c>
      <c r="I37" s="95">
        <v>7</v>
      </c>
      <c r="J37" s="95">
        <v>122.042</v>
      </c>
      <c r="K37" s="95">
        <v>8</v>
      </c>
      <c r="L37" s="95">
        <v>336</v>
      </c>
      <c r="M37" s="95">
        <v>29</v>
      </c>
      <c r="N37" s="95">
        <v>87</v>
      </c>
      <c r="O37" s="95">
        <v>8</v>
      </c>
      <c r="P37" s="95">
        <v>20.9283</v>
      </c>
      <c r="Q37" s="876" t="s">
        <v>147</v>
      </c>
      <c r="R37" s="876" t="s">
        <v>147</v>
      </c>
      <c r="S37" s="876" t="s">
        <v>147</v>
      </c>
      <c r="T37" s="876" t="s">
        <v>147</v>
      </c>
      <c r="U37" s="94">
        <v>16</v>
      </c>
    </row>
    <row r="38" spans="1:21" s="407" customFormat="1" ht="18.649999999999999" customHeight="1">
      <c r="A38" s="100"/>
      <c r="B38" s="99" t="s">
        <v>164</v>
      </c>
      <c r="C38" s="101">
        <v>366883.26679999998</v>
      </c>
      <c r="D38" s="101">
        <v>122999.5661</v>
      </c>
      <c r="E38" s="101" t="s">
        <v>147</v>
      </c>
      <c r="F38" s="101">
        <v>12526.050800000001</v>
      </c>
      <c r="G38" s="101">
        <v>8826</v>
      </c>
      <c r="H38" s="101">
        <v>60263.095700000005</v>
      </c>
      <c r="I38" s="448">
        <v>8</v>
      </c>
      <c r="J38" s="449">
        <v>109.495</v>
      </c>
      <c r="K38" s="101">
        <v>18</v>
      </c>
      <c r="L38" s="101">
        <v>754.8</v>
      </c>
      <c r="M38" s="101">
        <v>75</v>
      </c>
      <c r="N38" s="101">
        <v>225</v>
      </c>
      <c r="O38" s="101">
        <v>13</v>
      </c>
      <c r="P38" s="111">
        <v>36.016100000000002</v>
      </c>
      <c r="Q38" s="877" t="s">
        <v>147</v>
      </c>
      <c r="R38" s="877" t="s">
        <v>147</v>
      </c>
      <c r="S38" s="877" t="s">
        <v>147</v>
      </c>
      <c r="T38" s="877" t="s">
        <v>147</v>
      </c>
      <c r="U38" s="98" t="s">
        <v>165</v>
      </c>
    </row>
    <row r="39" spans="1:21" s="386" customFormat="1" ht="18.649999999999999" customHeight="1">
      <c r="A39" s="97">
        <v>17</v>
      </c>
      <c r="B39" s="96" t="s">
        <v>93</v>
      </c>
      <c r="C39" s="95">
        <v>67942.848100000003</v>
      </c>
      <c r="D39" s="95">
        <v>22197.8236</v>
      </c>
      <c r="E39" s="95" t="s">
        <v>147</v>
      </c>
      <c r="F39" s="95">
        <v>2004.6093000000001</v>
      </c>
      <c r="G39" s="95">
        <v>1964</v>
      </c>
      <c r="H39" s="95">
        <v>11646.5746</v>
      </c>
      <c r="I39" s="95">
        <v>3</v>
      </c>
      <c r="J39" s="95">
        <v>28.423999999999999</v>
      </c>
      <c r="K39" s="95">
        <v>1</v>
      </c>
      <c r="L39" s="95">
        <v>42</v>
      </c>
      <c r="M39" s="95">
        <v>19</v>
      </c>
      <c r="N39" s="95">
        <v>57</v>
      </c>
      <c r="O39" s="95" t="s">
        <v>147</v>
      </c>
      <c r="P39" s="95" t="s">
        <v>147</v>
      </c>
      <c r="Q39" s="876" t="s">
        <v>147</v>
      </c>
      <c r="R39" s="876" t="s">
        <v>147</v>
      </c>
      <c r="S39" s="876" t="s">
        <v>147</v>
      </c>
      <c r="T39" s="876" t="s">
        <v>147</v>
      </c>
      <c r="U39" s="94">
        <v>17</v>
      </c>
    </row>
    <row r="40" spans="1:21" s="386" customFormat="1" ht="18.649999999999999" customHeight="1">
      <c r="A40" s="97">
        <v>18</v>
      </c>
      <c r="B40" s="96" t="s">
        <v>91</v>
      </c>
      <c r="C40" s="95">
        <v>70779.329199999993</v>
      </c>
      <c r="D40" s="95">
        <v>23567.037799999998</v>
      </c>
      <c r="E40" s="95" t="s">
        <v>147</v>
      </c>
      <c r="F40" s="95">
        <v>2507.3843000000002</v>
      </c>
      <c r="G40" s="95">
        <v>1744</v>
      </c>
      <c r="H40" s="95">
        <v>11654.502200000001</v>
      </c>
      <c r="I40" s="95">
        <v>2</v>
      </c>
      <c r="J40" s="95">
        <v>29.28</v>
      </c>
      <c r="K40" s="95">
        <v>4</v>
      </c>
      <c r="L40" s="95">
        <v>168</v>
      </c>
      <c r="M40" s="95">
        <v>11</v>
      </c>
      <c r="N40" s="95">
        <v>33</v>
      </c>
      <c r="O40" s="95">
        <v>4</v>
      </c>
      <c r="P40" s="95">
        <v>8.3653999999999993</v>
      </c>
      <c r="Q40" s="95" t="s">
        <v>147</v>
      </c>
      <c r="R40" s="95" t="s">
        <v>147</v>
      </c>
      <c r="S40" s="95" t="s">
        <v>147</v>
      </c>
      <c r="T40" s="95" t="s">
        <v>147</v>
      </c>
      <c r="U40" s="94">
        <v>18</v>
      </c>
    </row>
    <row r="41" spans="1:21" s="386" customFormat="1" ht="18.649999999999999" customHeight="1">
      <c r="A41" s="97">
        <v>19</v>
      </c>
      <c r="B41" s="96" t="s">
        <v>89</v>
      </c>
      <c r="C41" s="95">
        <v>228161.0895</v>
      </c>
      <c r="D41" s="95">
        <v>77234.704700000002</v>
      </c>
      <c r="E41" s="95" t="s">
        <v>147</v>
      </c>
      <c r="F41" s="95">
        <v>8014.0572000000002</v>
      </c>
      <c r="G41" s="95">
        <v>5118</v>
      </c>
      <c r="H41" s="95">
        <v>36962.018900000003</v>
      </c>
      <c r="I41" s="95">
        <v>3</v>
      </c>
      <c r="J41" s="95">
        <v>51.790999999999997</v>
      </c>
      <c r="K41" s="95">
        <v>13</v>
      </c>
      <c r="L41" s="95">
        <v>544.79999999999995</v>
      </c>
      <c r="M41" s="95">
        <v>45</v>
      </c>
      <c r="N41" s="95">
        <v>135</v>
      </c>
      <c r="O41" s="95">
        <v>9</v>
      </c>
      <c r="P41" s="95">
        <v>27.650700000000001</v>
      </c>
      <c r="Q41" s="95" t="s">
        <v>147</v>
      </c>
      <c r="R41" s="95" t="s">
        <v>147</v>
      </c>
      <c r="S41" s="95" t="s">
        <v>147</v>
      </c>
      <c r="T41" s="95" t="s">
        <v>147</v>
      </c>
      <c r="U41" s="94">
        <v>19</v>
      </c>
    </row>
    <row r="42" spans="1:21" s="407" customFormat="1" ht="18.649999999999999" customHeight="1">
      <c r="A42" s="100"/>
      <c r="B42" s="99" t="s">
        <v>166</v>
      </c>
      <c r="C42" s="101">
        <v>78279.857900000003</v>
      </c>
      <c r="D42" s="101">
        <v>26083.955900000001</v>
      </c>
      <c r="E42" s="101" t="s">
        <v>147</v>
      </c>
      <c r="F42" s="101">
        <v>2274.9020999999998</v>
      </c>
      <c r="G42" s="101">
        <v>2102</v>
      </c>
      <c r="H42" s="101">
        <v>12421.0947</v>
      </c>
      <c r="I42" s="101" t="s">
        <v>147</v>
      </c>
      <c r="J42" s="101" t="s">
        <v>147</v>
      </c>
      <c r="K42" s="101">
        <v>6</v>
      </c>
      <c r="L42" s="101">
        <v>252</v>
      </c>
      <c r="M42" s="101">
        <v>17</v>
      </c>
      <c r="N42" s="101">
        <v>51</v>
      </c>
      <c r="O42" s="101">
        <v>3</v>
      </c>
      <c r="P42" s="111">
        <v>6.9793000000000003</v>
      </c>
      <c r="Q42" s="101" t="s">
        <v>147</v>
      </c>
      <c r="R42" s="101" t="s">
        <v>147</v>
      </c>
      <c r="S42" s="101" t="s">
        <v>147</v>
      </c>
      <c r="T42" s="101" t="s">
        <v>147</v>
      </c>
      <c r="U42" s="98" t="s">
        <v>167</v>
      </c>
    </row>
    <row r="43" spans="1:21" s="386" customFormat="1" ht="18.649999999999999" customHeight="1">
      <c r="A43" s="97">
        <v>20</v>
      </c>
      <c r="B43" s="96" t="s">
        <v>86</v>
      </c>
      <c r="C43" s="95">
        <v>78279.857900000003</v>
      </c>
      <c r="D43" s="95">
        <v>26083.955900000001</v>
      </c>
      <c r="E43" s="95" t="s">
        <v>147</v>
      </c>
      <c r="F43" s="95">
        <v>2274.9020999999998</v>
      </c>
      <c r="G43" s="95">
        <v>2102</v>
      </c>
      <c r="H43" s="95">
        <v>12421.0947</v>
      </c>
      <c r="I43" s="95" t="s">
        <v>147</v>
      </c>
      <c r="J43" s="95" t="s">
        <v>147</v>
      </c>
      <c r="K43" s="95">
        <v>6</v>
      </c>
      <c r="L43" s="95">
        <v>252</v>
      </c>
      <c r="M43" s="95">
        <v>17</v>
      </c>
      <c r="N43" s="95">
        <v>51</v>
      </c>
      <c r="O43" s="95">
        <v>3</v>
      </c>
      <c r="P43" s="95">
        <v>6.9793000000000003</v>
      </c>
      <c r="Q43" s="95" t="s">
        <v>147</v>
      </c>
      <c r="R43" s="95" t="s">
        <v>147</v>
      </c>
      <c r="S43" s="95" t="s">
        <v>147</v>
      </c>
      <c r="T43" s="95" t="s">
        <v>147</v>
      </c>
      <c r="U43" s="94">
        <v>20</v>
      </c>
    </row>
    <row r="44" spans="1:21" s="407" customFormat="1" ht="18.649999999999999" customHeight="1">
      <c r="A44" s="100"/>
      <c r="B44" s="99" t="s">
        <v>168</v>
      </c>
      <c r="C44" s="101">
        <v>188716.9859</v>
      </c>
      <c r="D44" s="101">
        <v>65314.7647</v>
      </c>
      <c r="E44" s="101" t="s">
        <v>147</v>
      </c>
      <c r="F44" s="101">
        <v>10050.0892</v>
      </c>
      <c r="G44" s="101">
        <v>1997</v>
      </c>
      <c r="H44" s="101">
        <v>20073.145199999999</v>
      </c>
      <c r="I44" s="101" t="s">
        <v>147</v>
      </c>
      <c r="J44" s="101" t="s">
        <v>147</v>
      </c>
      <c r="K44" s="101">
        <v>100</v>
      </c>
      <c r="L44" s="101">
        <v>4196.3999999999996</v>
      </c>
      <c r="M44" s="101">
        <v>20</v>
      </c>
      <c r="N44" s="101">
        <v>175</v>
      </c>
      <c r="O44" s="448">
        <v>756</v>
      </c>
      <c r="P44" s="111">
        <v>3475.8157000000001</v>
      </c>
      <c r="Q44" s="111" t="s">
        <v>147</v>
      </c>
      <c r="R44" s="111" t="s">
        <v>147</v>
      </c>
      <c r="S44" s="111" t="s">
        <v>147</v>
      </c>
      <c r="T44" s="111" t="s">
        <v>147</v>
      </c>
      <c r="U44" s="98" t="s">
        <v>169</v>
      </c>
    </row>
    <row r="45" spans="1:21" s="386" customFormat="1" ht="18.649999999999999" customHeight="1">
      <c r="A45" s="97"/>
      <c r="B45" s="96" t="s">
        <v>170</v>
      </c>
      <c r="C45" s="95">
        <v>31880.307799999999</v>
      </c>
      <c r="D45" s="95">
        <v>12225.673199999999</v>
      </c>
      <c r="E45" s="95" t="s">
        <v>147</v>
      </c>
      <c r="F45" s="95">
        <v>1274.9757999999999</v>
      </c>
      <c r="G45" s="95">
        <v>300</v>
      </c>
      <c r="H45" s="95">
        <v>3407.9933000000001</v>
      </c>
      <c r="I45" s="95" t="s">
        <v>147</v>
      </c>
      <c r="J45" s="95" t="s">
        <v>147</v>
      </c>
      <c r="K45" s="95">
        <v>8</v>
      </c>
      <c r="L45" s="95">
        <v>334.8</v>
      </c>
      <c r="M45" s="95">
        <v>3</v>
      </c>
      <c r="N45" s="95">
        <v>20</v>
      </c>
      <c r="O45" s="104">
        <v>12</v>
      </c>
      <c r="P45" s="104">
        <v>55.712000000000003</v>
      </c>
      <c r="Q45" s="104" t="s">
        <v>147</v>
      </c>
      <c r="R45" s="104" t="s">
        <v>147</v>
      </c>
      <c r="S45" s="104" t="s">
        <v>147</v>
      </c>
      <c r="T45" s="104" t="s">
        <v>147</v>
      </c>
      <c r="U45" s="94" t="s">
        <v>313</v>
      </c>
    </row>
    <row r="46" spans="1:21" s="386" customFormat="1" ht="18.649999999999999" customHeight="1">
      <c r="A46" s="97"/>
      <c r="B46" s="96" t="s">
        <v>171</v>
      </c>
      <c r="C46" s="95">
        <v>27576.772499999999</v>
      </c>
      <c r="D46" s="95">
        <v>10030.9449</v>
      </c>
      <c r="E46" s="95" t="s">
        <v>147</v>
      </c>
      <c r="F46" s="95">
        <v>1330.2734</v>
      </c>
      <c r="G46" s="95">
        <v>222</v>
      </c>
      <c r="H46" s="95">
        <v>1786.1268</v>
      </c>
      <c r="I46" s="95" t="s">
        <v>147</v>
      </c>
      <c r="J46" s="95" t="s">
        <v>147</v>
      </c>
      <c r="K46" s="95">
        <v>47</v>
      </c>
      <c r="L46" s="95">
        <v>1971.6</v>
      </c>
      <c r="M46" s="104">
        <v>1</v>
      </c>
      <c r="N46" s="104">
        <v>15</v>
      </c>
      <c r="O46" s="95">
        <v>189</v>
      </c>
      <c r="P46" s="95">
        <v>427.75369999999998</v>
      </c>
      <c r="Q46" s="104" t="s">
        <v>147</v>
      </c>
      <c r="R46" s="104" t="s">
        <v>147</v>
      </c>
      <c r="S46" s="104" t="s">
        <v>147</v>
      </c>
      <c r="T46" s="104" t="s">
        <v>147</v>
      </c>
      <c r="U46" s="94" t="s">
        <v>314</v>
      </c>
    </row>
    <row r="47" spans="1:21" s="386" customFormat="1" ht="18.649999999999999" customHeight="1" thickBot="1">
      <c r="A47" s="110"/>
      <c r="B47" s="109" t="s">
        <v>172</v>
      </c>
      <c r="C47" s="93">
        <v>129259.9056</v>
      </c>
      <c r="D47" s="108">
        <v>43058.1466</v>
      </c>
      <c r="E47" s="108" t="s">
        <v>147</v>
      </c>
      <c r="F47" s="108">
        <v>7444.84</v>
      </c>
      <c r="G47" s="108">
        <v>1475</v>
      </c>
      <c r="H47" s="108">
        <v>14879.025100000001</v>
      </c>
      <c r="I47" s="108" t="s">
        <v>147</v>
      </c>
      <c r="J47" s="108" t="s">
        <v>147</v>
      </c>
      <c r="K47" s="108">
        <v>45</v>
      </c>
      <c r="L47" s="108">
        <v>1890</v>
      </c>
      <c r="M47" s="108">
        <v>16</v>
      </c>
      <c r="N47" s="108">
        <v>140</v>
      </c>
      <c r="O47" s="108">
        <v>555</v>
      </c>
      <c r="P47" s="108">
        <v>2992.35</v>
      </c>
      <c r="Q47" s="107" t="s">
        <v>147</v>
      </c>
      <c r="R47" s="107" t="s">
        <v>147</v>
      </c>
      <c r="S47" s="107" t="s">
        <v>147</v>
      </c>
      <c r="T47" s="106" t="s">
        <v>147</v>
      </c>
      <c r="U47" s="105" t="s">
        <v>315</v>
      </c>
    </row>
    <row r="48" spans="1:21" s="386" customFormat="1" ht="13.5" customHeight="1">
      <c r="A48" s="429"/>
      <c r="B48" s="436"/>
      <c r="C48" s="404"/>
      <c r="D48" s="404"/>
      <c r="E48" s="401"/>
      <c r="F48" s="404"/>
      <c r="G48" s="401"/>
      <c r="H48" s="404"/>
      <c r="I48" s="401"/>
      <c r="J48" s="404"/>
      <c r="K48" s="404"/>
      <c r="L48" s="404"/>
      <c r="M48" s="404"/>
      <c r="N48" s="404"/>
      <c r="O48" s="401"/>
      <c r="P48" s="401"/>
      <c r="Q48" s="404"/>
      <c r="R48" s="404"/>
      <c r="S48" s="404"/>
      <c r="T48" s="404"/>
      <c r="U48" s="436"/>
    </row>
    <row r="49" spans="3:20" ht="13.5" customHeight="1">
      <c r="C49" s="410"/>
      <c r="D49" s="410"/>
      <c r="E49" s="410"/>
      <c r="F49" s="410"/>
      <c r="G49" s="410"/>
      <c r="H49" s="410"/>
      <c r="I49" s="410"/>
      <c r="J49" s="410"/>
      <c r="K49" s="410"/>
      <c r="L49" s="410"/>
      <c r="M49" s="410"/>
      <c r="N49" s="410"/>
      <c r="O49" s="410"/>
      <c r="P49" s="410"/>
      <c r="Q49" s="410"/>
      <c r="R49" s="410"/>
      <c r="S49" s="410"/>
      <c r="T49" s="410"/>
    </row>
    <row r="50" spans="3:20" ht="13.5" customHeight="1">
      <c r="C50" s="404"/>
      <c r="D50" s="404"/>
      <c r="E50" s="404"/>
      <c r="F50" s="404"/>
      <c r="G50" s="404"/>
      <c r="H50" s="404"/>
      <c r="I50" s="404"/>
      <c r="J50" s="404"/>
      <c r="K50" s="404"/>
      <c r="L50" s="404"/>
      <c r="M50" s="404"/>
      <c r="N50" s="404"/>
      <c r="O50" s="404"/>
      <c r="P50" s="404"/>
      <c r="Q50" s="404"/>
      <c r="R50" s="404"/>
      <c r="S50" s="404"/>
      <c r="T50" s="404"/>
    </row>
    <row r="51" spans="3:20" ht="14.25" customHeight="1">
      <c r="C51" s="405"/>
      <c r="D51" s="405"/>
      <c r="E51" s="405"/>
      <c r="F51" s="405"/>
      <c r="G51" s="405"/>
      <c r="H51" s="405"/>
      <c r="I51" s="405"/>
      <c r="J51" s="405"/>
      <c r="K51" s="405"/>
      <c r="L51" s="405"/>
      <c r="M51" s="405"/>
      <c r="N51" s="405"/>
      <c r="O51" s="405"/>
      <c r="P51" s="405"/>
      <c r="Q51" s="405"/>
      <c r="R51" s="405"/>
      <c r="S51" s="405"/>
      <c r="T51" s="405"/>
    </row>
    <row r="52" spans="3:20" ht="13.5" customHeight="1">
      <c r="C52" s="401"/>
      <c r="D52" s="401"/>
      <c r="E52" s="401"/>
      <c r="F52" s="401"/>
      <c r="G52" s="401"/>
      <c r="H52" s="401"/>
      <c r="I52" s="401"/>
      <c r="J52" s="401"/>
      <c r="K52" s="401"/>
      <c r="L52" s="401"/>
      <c r="M52" s="401"/>
      <c r="N52" s="401"/>
      <c r="O52" s="401"/>
      <c r="P52" s="401"/>
      <c r="Q52" s="401"/>
      <c r="R52" s="401"/>
      <c r="S52" s="401"/>
      <c r="T52" s="401"/>
    </row>
    <row r="53" spans="3:20" ht="13.5" customHeight="1">
      <c r="C53" s="401"/>
      <c r="D53" s="401"/>
      <c r="E53" s="401"/>
      <c r="F53" s="401"/>
      <c r="G53" s="401"/>
      <c r="H53" s="401"/>
      <c r="I53" s="401"/>
      <c r="J53" s="401"/>
      <c r="K53" s="401"/>
      <c r="L53" s="401"/>
      <c r="M53" s="401"/>
      <c r="N53" s="401"/>
      <c r="O53" s="404"/>
      <c r="P53" s="401"/>
      <c r="Q53" s="401"/>
      <c r="R53" s="401"/>
      <c r="S53" s="401"/>
      <c r="T53" s="401"/>
    </row>
    <row r="54" spans="3:20" ht="13.5" customHeight="1">
      <c r="C54" s="401"/>
      <c r="D54" s="401"/>
      <c r="E54" s="401"/>
      <c r="F54" s="401"/>
      <c r="G54" s="401"/>
      <c r="H54" s="401"/>
      <c r="I54" s="401"/>
      <c r="J54" s="401"/>
      <c r="K54" s="401"/>
      <c r="L54" s="401"/>
      <c r="M54" s="401"/>
      <c r="N54" s="401"/>
      <c r="O54" s="404"/>
      <c r="P54" s="401"/>
      <c r="Q54" s="401"/>
      <c r="R54" s="401"/>
      <c r="S54" s="401"/>
      <c r="T54" s="401"/>
    </row>
    <row r="55" spans="3:20">
      <c r="D55" s="431"/>
    </row>
  </sheetData>
  <mergeCells count="17">
    <mergeCell ref="T4:U4"/>
    <mergeCell ref="A5:B7"/>
    <mergeCell ref="C5:F6"/>
    <mergeCell ref="G5:H6"/>
    <mergeCell ref="I5:J6"/>
    <mergeCell ref="Q5:R6"/>
    <mergeCell ref="U5:U7"/>
    <mergeCell ref="K6:L6"/>
    <mergeCell ref="M6:N6"/>
    <mergeCell ref="S6:T6"/>
    <mergeCell ref="O6:P6"/>
    <mergeCell ref="K5:P5"/>
    <mergeCell ref="A9:B9"/>
    <mergeCell ref="A10:B10"/>
    <mergeCell ref="A11:B11"/>
    <mergeCell ref="A12:B12"/>
    <mergeCell ref="A13:B13"/>
  </mergeCells>
  <phoneticPr fontId="23"/>
  <printOptions horizontalCentered="1" gridLinesSet="0"/>
  <pageMargins left="0.39370078740157483" right="0.39370078740157483" top="0.59055118110236227" bottom="0.39370078740157483" header="0.39370078740157483" footer="0.31496062992125984"/>
  <pageSetup paperSize="8" scale="9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BD54"/>
  <sheetViews>
    <sheetView showGridLines="0" view="pageBreakPreview" zoomScaleNormal="130" zoomScaleSheetLayoutView="100" workbookViewId="0">
      <selection activeCell="A4" sqref="A4"/>
    </sheetView>
  </sheetViews>
  <sheetFormatPr defaultColWidth="8" defaultRowHeight="12"/>
  <cols>
    <col min="1" max="1" width="2.453125" style="386" customWidth="1"/>
    <col min="2" max="2" width="9.36328125" style="386" customWidth="1"/>
    <col min="3" max="8" width="14.08984375" style="386" customWidth="1"/>
    <col min="9" max="12" width="15.6328125" style="386" customWidth="1"/>
    <col min="13" max="13" width="9.08984375" style="386" customWidth="1"/>
    <col min="14" max="14" width="8" style="386" customWidth="1"/>
    <col min="15" max="16" width="8" style="15" hidden="1" customWidth="1"/>
    <col min="17" max="17" width="9.453125" style="15" hidden="1" customWidth="1"/>
    <col min="18" max="18" width="15.08984375" style="74" hidden="1" customWidth="1"/>
    <col min="19" max="19" width="8.08984375" style="74" hidden="1" customWidth="1"/>
    <col min="20" max="20" width="11.90625" style="74" hidden="1" customWidth="1"/>
    <col min="21" max="21" width="12.90625" style="74" hidden="1" customWidth="1"/>
    <col min="22" max="22" width="15" style="74" hidden="1" customWidth="1"/>
    <col min="23" max="23" width="11" style="74" hidden="1" customWidth="1"/>
    <col min="24" max="24" width="15.90625" style="74" hidden="1" customWidth="1"/>
    <col min="25" max="25" width="10.453125" style="74" hidden="1" customWidth="1"/>
    <col min="26" max="26" width="13.453125" style="74" hidden="1" customWidth="1"/>
    <col min="27" max="27" width="10.453125" style="74" hidden="1" customWidth="1"/>
    <col min="28" max="28" width="12.26953125" style="74" hidden="1" customWidth="1"/>
    <col min="29" max="29" width="8" style="74" hidden="1" customWidth="1"/>
    <col min="30" max="30" width="13.6328125" style="74" hidden="1" customWidth="1"/>
    <col min="31" max="31" width="8" style="74" hidden="1" customWidth="1"/>
    <col min="32" max="32" width="16.6328125" style="74" hidden="1" customWidth="1"/>
    <col min="33" max="33" width="11.26953125" style="74" hidden="1" customWidth="1"/>
    <col min="34" max="34" width="14.90625" style="74" hidden="1" customWidth="1"/>
    <col min="35" max="38" width="10.6328125" style="74" hidden="1" customWidth="1"/>
    <col min="39" max="39" width="12.453125" style="74" hidden="1" customWidth="1"/>
    <col min="40" max="40" width="8" style="74" hidden="1" customWidth="1"/>
    <col min="41" max="41" width="12.90625" style="74" hidden="1" customWidth="1"/>
    <col min="42" max="42" width="8" style="74" hidden="1" customWidth="1"/>
    <col min="43" max="43" width="14.453125" style="74" hidden="1" customWidth="1"/>
    <col min="44" max="44" width="10" style="74" hidden="1" customWidth="1"/>
    <col min="45" max="45" width="13.36328125" style="74" hidden="1" customWidth="1"/>
    <col min="46" max="46" width="9.08984375" style="74" hidden="1" customWidth="1"/>
    <col min="47" max="47" width="12.26953125" style="74" hidden="1" customWidth="1"/>
    <col min="48" max="56" width="8" style="74" hidden="1" customWidth="1"/>
    <col min="57" max="16384" width="8" style="15"/>
  </cols>
  <sheetData>
    <row r="1" spans="1:56" s="383" customFormat="1" ht="18.75" customHeight="1">
      <c r="A1" s="16"/>
      <c r="B1" s="16"/>
      <c r="C1" s="16"/>
      <c r="D1" s="16"/>
      <c r="E1" s="16"/>
      <c r="G1" s="10" t="s">
        <v>337</v>
      </c>
      <c r="H1" s="11" t="s">
        <v>737</v>
      </c>
      <c r="K1" s="10"/>
      <c r="L1" s="10"/>
      <c r="M1" s="16"/>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c r="AP1" s="452"/>
      <c r="AQ1" s="452"/>
      <c r="AR1" s="452"/>
      <c r="AS1" s="452"/>
      <c r="AT1" s="452"/>
      <c r="AU1" s="452"/>
      <c r="AV1" s="452"/>
      <c r="AW1" s="452"/>
      <c r="AX1" s="452"/>
      <c r="AY1" s="452"/>
      <c r="AZ1" s="452"/>
      <c r="BA1" s="452"/>
      <c r="BB1" s="452"/>
      <c r="BC1" s="452"/>
      <c r="BD1" s="452"/>
    </row>
    <row r="2" spans="1:56" s="386" customFormat="1" ht="3.75" customHeight="1">
      <c r="A2" s="16"/>
      <c r="B2" s="450"/>
      <c r="C2" s="450"/>
      <c r="D2" s="450"/>
      <c r="E2" s="450"/>
      <c r="F2" s="450"/>
      <c r="G2" s="450"/>
      <c r="H2" s="450"/>
      <c r="I2" s="450"/>
      <c r="J2" s="10"/>
      <c r="K2" s="10"/>
      <c r="L2" s="10"/>
      <c r="M2" s="450"/>
      <c r="R2" s="453"/>
      <c r="S2" s="453"/>
      <c r="T2" s="453"/>
      <c r="U2" s="453"/>
      <c r="V2" s="453"/>
      <c r="W2" s="453"/>
      <c r="X2" s="453"/>
      <c r="Y2" s="453"/>
      <c r="Z2" s="453"/>
      <c r="AA2" s="453"/>
      <c r="AB2" s="453"/>
      <c r="AC2" s="453"/>
      <c r="AD2" s="453"/>
      <c r="AE2" s="453"/>
      <c r="AF2" s="453"/>
      <c r="AG2" s="453"/>
      <c r="AH2" s="453"/>
      <c r="AI2" s="453"/>
      <c r="AJ2" s="453"/>
      <c r="AK2" s="453"/>
      <c r="AL2" s="453"/>
      <c r="AM2" s="453"/>
      <c r="AN2" s="453"/>
      <c r="AO2" s="453"/>
      <c r="AP2" s="453"/>
      <c r="AQ2" s="453"/>
      <c r="AR2" s="453"/>
      <c r="AS2" s="453"/>
      <c r="AT2" s="453"/>
      <c r="AU2" s="453"/>
      <c r="AV2" s="453"/>
      <c r="AW2" s="453"/>
      <c r="AX2" s="453"/>
      <c r="AY2" s="453"/>
      <c r="AZ2" s="453"/>
      <c r="BA2" s="453"/>
      <c r="BB2" s="453"/>
      <c r="BC2" s="453"/>
      <c r="BD2" s="453"/>
    </row>
    <row r="3" spans="1:56" s="386" customFormat="1" ht="12.75" customHeight="1">
      <c r="A3" s="386" t="s">
        <v>795</v>
      </c>
      <c r="R3" s="453"/>
      <c r="S3" s="453"/>
      <c r="T3" s="453"/>
      <c r="U3" s="453"/>
      <c r="V3" s="453"/>
      <c r="W3" s="453"/>
      <c r="X3" s="453"/>
      <c r="Y3" s="453"/>
      <c r="Z3" s="453"/>
      <c r="AA3" s="453"/>
      <c r="AB3" s="453"/>
      <c r="AC3" s="453"/>
      <c r="AD3" s="453"/>
      <c r="AE3" s="453"/>
      <c r="AF3" s="453"/>
      <c r="AG3" s="453"/>
      <c r="AH3" s="453"/>
      <c r="AI3" s="453"/>
      <c r="AJ3" s="453"/>
      <c r="AK3" s="453"/>
      <c r="AL3" s="453"/>
      <c r="AM3" s="453"/>
      <c r="AN3" s="453"/>
      <c r="AO3" s="453"/>
      <c r="AP3" s="453"/>
      <c r="AQ3" s="453"/>
      <c r="AR3" s="453"/>
      <c r="AS3" s="453"/>
      <c r="AT3" s="453"/>
      <c r="AU3" s="453"/>
      <c r="AV3" s="453"/>
      <c r="AW3" s="453"/>
      <c r="AX3" s="453"/>
      <c r="AY3" s="453"/>
      <c r="AZ3" s="453"/>
      <c r="BA3" s="453"/>
      <c r="BB3" s="453"/>
      <c r="BC3" s="453"/>
      <c r="BD3" s="453"/>
    </row>
    <row r="4" spans="1:56" s="387" customFormat="1" ht="12.75" customHeight="1" thickBot="1">
      <c r="C4" s="387" t="s">
        <v>182</v>
      </c>
      <c r="M4" s="12" t="s">
        <v>407</v>
      </c>
      <c r="N4" s="73"/>
      <c r="O4" s="387" t="s">
        <v>316</v>
      </c>
      <c r="P4" s="387" t="s">
        <v>317</v>
      </c>
      <c r="Q4" s="387" t="s">
        <v>265</v>
      </c>
      <c r="R4" s="454" t="s">
        <v>266</v>
      </c>
      <c r="S4" s="454" t="s">
        <v>267</v>
      </c>
      <c r="T4" s="454" t="s">
        <v>268</v>
      </c>
      <c r="U4" s="454" t="s">
        <v>268</v>
      </c>
      <c r="V4" s="454" t="s">
        <v>269</v>
      </c>
      <c r="W4" s="454" t="s">
        <v>269</v>
      </c>
      <c r="X4" s="454" t="s">
        <v>270</v>
      </c>
      <c r="Y4" s="454" t="s">
        <v>270</v>
      </c>
      <c r="Z4" s="454" t="s">
        <v>271</v>
      </c>
      <c r="AA4" s="454" t="s">
        <v>271</v>
      </c>
      <c r="AB4" s="454" t="s">
        <v>272</v>
      </c>
      <c r="AC4" s="454" t="s">
        <v>272</v>
      </c>
      <c r="AD4" s="454" t="s">
        <v>273</v>
      </c>
      <c r="AE4" s="454" t="s">
        <v>273</v>
      </c>
      <c r="AF4" s="454" t="s">
        <v>274</v>
      </c>
      <c r="AG4" s="454" t="s">
        <v>274</v>
      </c>
      <c r="AH4" s="454" t="s">
        <v>275</v>
      </c>
      <c r="AI4" s="454" t="s">
        <v>275</v>
      </c>
      <c r="AJ4" s="387" t="s">
        <v>276</v>
      </c>
      <c r="AK4" s="454" t="s">
        <v>277</v>
      </c>
      <c r="AL4" s="454" t="s">
        <v>278</v>
      </c>
      <c r="AM4" s="454" t="s">
        <v>279</v>
      </c>
      <c r="AN4" s="454" t="s">
        <v>280</v>
      </c>
      <c r="AO4" s="454" t="s">
        <v>281</v>
      </c>
      <c r="AP4" s="454" t="s">
        <v>281</v>
      </c>
      <c r="AQ4" s="454" t="s">
        <v>282</v>
      </c>
      <c r="AR4" s="454" t="s">
        <v>282</v>
      </c>
      <c r="AS4" s="454" t="s">
        <v>283</v>
      </c>
      <c r="AT4" s="454" t="s">
        <v>283</v>
      </c>
      <c r="AU4" s="454" t="s">
        <v>284</v>
      </c>
      <c r="AV4" s="454" t="s">
        <v>284</v>
      </c>
      <c r="AW4" s="454"/>
      <c r="AX4" s="454"/>
      <c r="AY4" s="454"/>
      <c r="AZ4" s="454"/>
      <c r="BA4" s="454"/>
      <c r="BB4" s="454"/>
      <c r="BC4" s="454"/>
      <c r="BD4" s="454"/>
    </row>
    <row r="5" spans="1:56" s="386" customFormat="1" ht="13.5" customHeight="1">
      <c r="A5" s="1196" t="s">
        <v>531</v>
      </c>
      <c r="B5" s="1197"/>
      <c r="C5" s="1189" t="s">
        <v>544</v>
      </c>
      <c r="D5" s="1205"/>
      <c r="E5" s="1189" t="s">
        <v>545</v>
      </c>
      <c r="F5" s="1190"/>
      <c r="G5" s="1190"/>
      <c r="H5" s="1205"/>
      <c r="I5" s="1189" t="s">
        <v>546</v>
      </c>
      <c r="J5" s="1190"/>
      <c r="K5" s="1224" t="s">
        <v>547</v>
      </c>
      <c r="L5" s="1225"/>
      <c r="M5" s="1193" t="s">
        <v>548</v>
      </c>
      <c r="R5" s="453"/>
      <c r="S5" s="453"/>
      <c r="T5" s="453"/>
      <c r="U5" s="453"/>
      <c r="V5" s="453"/>
      <c r="W5" s="453"/>
      <c r="X5" s="453"/>
      <c r="Y5" s="453"/>
      <c r="Z5" s="453"/>
      <c r="AA5" s="453"/>
      <c r="AB5" s="453"/>
      <c r="AC5" s="453"/>
      <c r="AD5" s="453"/>
      <c r="AE5" s="453"/>
      <c r="AF5" s="453"/>
      <c r="AG5" s="453"/>
      <c r="AH5" s="453"/>
      <c r="AI5" s="453"/>
      <c r="AJ5" s="453"/>
      <c r="AK5" s="453"/>
      <c r="AL5" s="453"/>
      <c r="AM5" s="453"/>
      <c r="AN5" s="453"/>
      <c r="AO5" s="453"/>
      <c r="AP5" s="453"/>
      <c r="AQ5" s="453"/>
      <c r="AR5" s="453"/>
      <c r="AS5" s="453"/>
      <c r="AT5" s="453"/>
      <c r="AU5" s="453"/>
      <c r="AV5" s="453"/>
      <c r="AW5" s="453"/>
      <c r="AX5" s="453"/>
      <c r="AY5" s="453"/>
      <c r="AZ5" s="453"/>
      <c r="BA5" s="453"/>
      <c r="BB5" s="453"/>
      <c r="BC5" s="453"/>
      <c r="BD5" s="453"/>
    </row>
    <row r="6" spans="1:56" s="386" customFormat="1" ht="13.5" customHeight="1">
      <c r="A6" s="1198"/>
      <c r="B6" s="1199"/>
      <c r="C6" s="1191"/>
      <c r="D6" s="1206"/>
      <c r="E6" s="1191"/>
      <c r="F6" s="1192"/>
      <c r="G6" s="1192"/>
      <c r="H6" s="1206"/>
      <c r="I6" s="1191"/>
      <c r="J6" s="1192"/>
      <c r="K6" s="1226"/>
      <c r="L6" s="1227"/>
      <c r="M6" s="1194"/>
      <c r="R6" s="453"/>
      <c r="S6" s="453"/>
      <c r="T6" s="453"/>
      <c r="U6" s="453"/>
      <c r="V6" s="453"/>
      <c r="W6" s="453"/>
      <c r="X6" s="453"/>
      <c r="Y6" s="453"/>
      <c r="Z6" s="453"/>
      <c r="AA6" s="453"/>
      <c r="AB6" s="453"/>
      <c r="AC6" s="453"/>
      <c r="AD6" s="453"/>
      <c r="AE6" s="453"/>
      <c r="AF6" s="453"/>
      <c r="AG6" s="453"/>
      <c r="AH6" s="453"/>
      <c r="AI6" s="453"/>
      <c r="AJ6" s="453"/>
      <c r="AK6" s="453"/>
      <c r="AL6" s="453"/>
      <c r="AM6" s="453"/>
      <c r="AN6" s="453"/>
      <c r="AO6" s="453"/>
      <c r="AP6" s="453"/>
      <c r="AQ6" s="453"/>
      <c r="AR6" s="453"/>
      <c r="AS6" s="453"/>
      <c r="AT6" s="453"/>
      <c r="AU6" s="453"/>
      <c r="AV6" s="453"/>
      <c r="AW6" s="453"/>
      <c r="AX6" s="453"/>
      <c r="AY6" s="453"/>
      <c r="AZ6" s="453"/>
      <c r="BA6" s="453"/>
      <c r="BB6" s="453"/>
      <c r="BC6" s="453"/>
      <c r="BD6" s="453"/>
    </row>
    <row r="7" spans="1:56" s="386" customFormat="1" ht="13.5" customHeight="1">
      <c r="A7" s="1200"/>
      <c r="B7" s="1201"/>
      <c r="C7" s="395" t="s">
        <v>511</v>
      </c>
      <c r="D7" s="395" t="s">
        <v>537</v>
      </c>
      <c r="E7" s="393" t="s">
        <v>177</v>
      </c>
      <c r="F7" s="393" t="s">
        <v>178</v>
      </c>
      <c r="G7" s="393" t="s">
        <v>179</v>
      </c>
      <c r="H7" s="393" t="s">
        <v>180</v>
      </c>
      <c r="I7" s="395" t="s">
        <v>511</v>
      </c>
      <c r="J7" s="395" t="s">
        <v>537</v>
      </c>
      <c r="K7" s="395" t="s">
        <v>511</v>
      </c>
      <c r="L7" s="395" t="s">
        <v>537</v>
      </c>
      <c r="M7" s="1195"/>
      <c r="R7" s="453"/>
      <c r="S7" s="453"/>
      <c r="T7" s="453"/>
      <c r="U7" s="453"/>
      <c r="V7" s="453"/>
      <c r="W7" s="453"/>
      <c r="X7" s="453"/>
      <c r="Y7" s="453"/>
      <c r="Z7" s="453"/>
      <c r="AA7" s="453"/>
      <c r="AB7" s="453"/>
      <c r="AC7" s="453"/>
      <c r="AD7" s="453"/>
      <c r="AE7" s="453"/>
      <c r="AF7" s="453"/>
      <c r="AG7" s="453"/>
      <c r="AH7" s="453"/>
      <c r="AI7" s="453"/>
      <c r="AJ7" s="453"/>
      <c r="AK7" s="453"/>
      <c r="AL7" s="453"/>
      <c r="AM7" s="453"/>
      <c r="AN7" s="453"/>
      <c r="AO7" s="453"/>
      <c r="AP7" s="453"/>
      <c r="AQ7" s="453"/>
      <c r="AR7" s="453"/>
      <c r="AS7" s="453"/>
      <c r="AT7" s="453"/>
      <c r="AU7" s="453"/>
      <c r="AV7" s="453"/>
      <c r="AW7" s="453"/>
      <c r="AX7" s="453"/>
      <c r="AY7" s="453"/>
      <c r="AZ7" s="453"/>
      <c r="BA7" s="453"/>
      <c r="BB7" s="453"/>
      <c r="BC7" s="453"/>
      <c r="BD7" s="453"/>
    </row>
    <row r="8" spans="1:56" s="386" customFormat="1" ht="18" customHeight="1">
      <c r="A8" s="396"/>
      <c r="B8" s="397"/>
      <c r="C8" s="399"/>
      <c r="D8" s="399"/>
      <c r="E8" s="455"/>
      <c r="F8" s="456"/>
      <c r="G8" s="456"/>
      <c r="H8" s="456"/>
      <c r="I8" s="399"/>
      <c r="J8" s="399"/>
      <c r="K8" s="399"/>
      <c r="L8" s="457" t="s">
        <v>326</v>
      </c>
      <c r="M8" s="446"/>
      <c r="R8" s="453"/>
      <c r="S8" s="453"/>
      <c r="T8" s="453"/>
      <c r="U8" s="453"/>
      <c r="V8" s="453"/>
      <c r="W8" s="453"/>
      <c r="X8" s="453"/>
      <c r="Y8" s="453"/>
      <c r="Z8" s="453"/>
      <c r="AA8" s="453"/>
      <c r="AB8" s="453"/>
      <c r="AC8" s="453"/>
      <c r="AD8" s="453"/>
      <c r="AE8" s="453"/>
      <c r="AF8" s="453"/>
      <c r="AG8" s="453"/>
      <c r="AH8" s="453"/>
      <c r="AI8" s="453"/>
      <c r="AJ8" s="453"/>
      <c r="AK8" s="453"/>
      <c r="AL8" s="453"/>
      <c r="AM8" s="453"/>
      <c r="AN8" s="453"/>
      <c r="AO8" s="453"/>
      <c r="AP8" s="453"/>
      <c r="AQ8" s="453"/>
      <c r="AR8" s="453"/>
      <c r="AS8" s="453"/>
      <c r="AT8" s="453"/>
      <c r="AU8" s="453"/>
      <c r="AV8" s="453"/>
      <c r="AW8" s="453"/>
      <c r="AX8" s="453"/>
      <c r="AY8" s="453"/>
      <c r="AZ8" s="453"/>
      <c r="BA8" s="453"/>
      <c r="BB8" s="453"/>
      <c r="BC8" s="453"/>
      <c r="BD8" s="453"/>
    </row>
    <row r="9" spans="1:56" s="386" customFormat="1" ht="18" customHeight="1">
      <c r="A9" s="1209" t="s">
        <v>722</v>
      </c>
      <c r="B9" s="1210"/>
      <c r="C9" s="104">
        <v>657</v>
      </c>
      <c r="D9" s="104">
        <v>444.91359999999997</v>
      </c>
      <c r="E9" s="104">
        <v>47348.484600000003</v>
      </c>
      <c r="F9" s="104">
        <v>19623.1106</v>
      </c>
      <c r="G9" s="993">
        <v>1</v>
      </c>
      <c r="H9" s="104">
        <v>972.85199999999998</v>
      </c>
      <c r="I9" s="104">
        <v>1028</v>
      </c>
      <c r="J9" s="104">
        <v>10068.7129</v>
      </c>
      <c r="K9" s="104">
        <v>1</v>
      </c>
      <c r="L9" s="104">
        <v>30.920999999999999</v>
      </c>
      <c r="M9" s="103" t="s">
        <v>723</v>
      </c>
      <c r="R9" s="453"/>
      <c r="S9" s="453"/>
      <c r="T9" s="453"/>
      <c r="U9" s="453"/>
      <c r="V9" s="453"/>
      <c r="W9" s="453"/>
      <c r="X9" s="453"/>
      <c r="Y9" s="453"/>
      <c r="Z9" s="453"/>
      <c r="AA9" s="453"/>
      <c r="AB9" s="453"/>
      <c r="AC9" s="453"/>
      <c r="AD9" s="453"/>
      <c r="AE9" s="453"/>
      <c r="AF9" s="453"/>
      <c r="AG9" s="453"/>
      <c r="AH9" s="453"/>
      <c r="AI9" s="453"/>
      <c r="AJ9" s="453"/>
      <c r="AK9" s="453"/>
      <c r="AL9" s="453"/>
      <c r="AM9" s="453"/>
      <c r="AN9" s="453"/>
      <c r="AO9" s="453"/>
      <c r="AP9" s="453"/>
      <c r="AQ9" s="453"/>
      <c r="AR9" s="453"/>
      <c r="AS9" s="453"/>
      <c r="AT9" s="453"/>
      <c r="AU9" s="453"/>
      <c r="AV9" s="453"/>
      <c r="AW9" s="453"/>
      <c r="AX9" s="453"/>
      <c r="AY9" s="453"/>
      <c r="AZ9" s="453"/>
      <c r="BA9" s="453"/>
      <c r="BB9" s="453"/>
      <c r="BC9" s="453"/>
      <c r="BD9" s="453"/>
    </row>
    <row r="10" spans="1:56" s="386" customFormat="1" ht="18" customHeight="1">
      <c r="A10" s="1209" t="s">
        <v>628</v>
      </c>
      <c r="B10" s="1210"/>
      <c r="C10" s="104">
        <v>164</v>
      </c>
      <c r="D10" s="104">
        <v>110.623</v>
      </c>
      <c r="E10" s="104">
        <v>9391.3441000000003</v>
      </c>
      <c r="F10" s="104">
        <v>3888.9214000000002</v>
      </c>
      <c r="G10" s="878" t="s">
        <v>147</v>
      </c>
      <c r="H10" s="104">
        <v>189.84479999999999</v>
      </c>
      <c r="I10" s="104">
        <v>196</v>
      </c>
      <c r="J10" s="104">
        <v>1946.4254000000001</v>
      </c>
      <c r="K10" s="104" t="s">
        <v>147</v>
      </c>
      <c r="L10" s="104" t="s">
        <v>147</v>
      </c>
      <c r="M10" s="103" t="s">
        <v>629</v>
      </c>
      <c r="R10" s="453"/>
      <c r="S10" s="453"/>
      <c r="T10" s="453"/>
      <c r="U10" s="453"/>
      <c r="V10" s="453"/>
      <c r="W10" s="453"/>
      <c r="X10" s="453"/>
      <c r="Y10" s="453"/>
      <c r="Z10" s="453"/>
      <c r="AA10" s="453"/>
      <c r="AB10" s="453"/>
      <c r="AC10" s="453"/>
      <c r="AD10" s="453"/>
      <c r="AE10" s="453"/>
      <c r="AF10" s="453"/>
      <c r="AG10" s="453"/>
      <c r="AH10" s="453"/>
      <c r="AI10" s="453"/>
      <c r="AJ10" s="453"/>
      <c r="AK10" s="453"/>
      <c r="AL10" s="453"/>
      <c r="AM10" s="453"/>
      <c r="AN10" s="453"/>
      <c r="AO10" s="453"/>
      <c r="AP10" s="453"/>
      <c r="AQ10" s="453"/>
      <c r="AR10" s="453"/>
      <c r="AS10" s="453"/>
      <c r="AT10" s="453"/>
      <c r="AU10" s="453"/>
      <c r="AV10" s="453"/>
      <c r="AW10" s="453"/>
      <c r="AX10" s="453"/>
      <c r="AY10" s="453"/>
      <c r="AZ10" s="453"/>
      <c r="BA10" s="453"/>
      <c r="BB10" s="453"/>
      <c r="BC10" s="453"/>
      <c r="BD10" s="453"/>
    </row>
    <row r="11" spans="1:56" s="386" customFormat="1" ht="18" customHeight="1">
      <c r="A11" s="1209" t="s">
        <v>614</v>
      </c>
      <c r="B11" s="1210"/>
      <c r="C11" s="104">
        <v>12</v>
      </c>
      <c r="D11" s="104">
        <v>11.145099999999999</v>
      </c>
      <c r="E11" s="104">
        <v>144.7704</v>
      </c>
      <c r="F11" s="104">
        <v>62.385299999999994</v>
      </c>
      <c r="G11" s="104" t="s">
        <v>147</v>
      </c>
      <c r="H11" s="104" t="s">
        <v>147</v>
      </c>
      <c r="I11" s="104" t="s">
        <v>147</v>
      </c>
      <c r="J11" s="104" t="s">
        <v>728</v>
      </c>
      <c r="K11" s="104">
        <v>2</v>
      </c>
      <c r="L11" s="104">
        <v>20.113999999999997</v>
      </c>
      <c r="M11" s="103" t="s">
        <v>630</v>
      </c>
      <c r="O11" s="386">
        <v>14534</v>
      </c>
      <c r="P11" s="386">
        <v>1</v>
      </c>
      <c r="Q11" s="386">
        <v>14535</v>
      </c>
      <c r="R11" s="453">
        <v>150523422</v>
      </c>
      <c r="S11" s="453">
        <v>10000</v>
      </c>
      <c r="T11" s="453">
        <v>150533422</v>
      </c>
      <c r="U11" s="453">
        <v>15053</v>
      </c>
      <c r="V11" s="453">
        <v>19035499116</v>
      </c>
      <c r="W11" s="453">
        <v>1903550</v>
      </c>
      <c r="X11" s="453">
        <v>14043083467</v>
      </c>
      <c r="Y11" s="453">
        <v>1404308</v>
      </c>
      <c r="Z11" s="453">
        <v>4787041183</v>
      </c>
      <c r="AA11" s="453">
        <v>478704</v>
      </c>
      <c r="AB11" s="453">
        <v>205374466</v>
      </c>
      <c r="AC11" s="453">
        <v>20537</v>
      </c>
      <c r="AD11" s="453">
        <v>1311571589</v>
      </c>
      <c r="AE11" s="453">
        <v>131157</v>
      </c>
      <c r="AF11" s="453">
        <v>82570943474</v>
      </c>
      <c r="AG11" s="453">
        <v>8257094</v>
      </c>
      <c r="AH11" s="453">
        <v>82135394080</v>
      </c>
      <c r="AI11" s="453">
        <v>8213539</v>
      </c>
      <c r="AJ11" s="453">
        <v>30787</v>
      </c>
      <c r="AK11" s="453">
        <v>0</v>
      </c>
      <c r="AL11" s="453">
        <v>30787</v>
      </c>
      <c r="AM11" s="453">
        <v>435549394</v>
      </c>
      <c r="AN11" s="453">
        <v>0</v>
      </c>
      <c r="AO11" s="453">
        <v>435549394</v>
      </c>
      <c r="AP11" s="453">
        <v>43555</v>
      </c>
      <c r="AQ11" s="453">
        <v>73076961683</v>
      </c>
      <c r="AR11" s="453">
        <v>7307696</v>
      </c>
      <c r="AS11" s="453">
        <v>9493981791</v>
      </c>
      <c r="AT11" s="453">
        <v>949398</v>
      </c>
      <c r="AU11" s="453">
        <v>0</v>
      </c>
      <c r="AV11" s="453">
        <v>0</v>
      </c>
      <c r="AW11" s="453"/>
      <c r="AX11" s="453"/>
      <c r="AY11" s="453"/>
      <c r="AZ11" s="453"/>
      <c r="BA11" s="453"/>
      <c r="BB11" s="453"/>
      <c r="BC11" s="453"/>
      <c r="BD11" s="453"/>
    </row>
    <row r="12" spans="1:56" s="386" customFormat="1" ht="18" customHeight="1">
      <c r="A12" s="1209" t="s">
        <v>615</v>
      </c>
      <c r="B12" s="1210"/>
      <c r="C12" s="104">
        <v>4</v>
      </c>
      <c r="D12" s="104">
        <v>4.452</v>
      </c>
      <c r="E12" s="104">
        <v>475.65719999999993</v>
      </c>
      <c r="F12" s="104">
        <v>89.620499999999993</v>
      </c>
      <c r="G12" s="104" t="s">
        <v>147</v>
      </c>
      <c r="H12" s="104">
        <v>114.32729999999999</v>
      </c>
      <c r="I12" s="104">
        <v>10</v>
      </c>
      <c r="J12" s="876">
        <v>46.085500000000003</v>
      </c>
      <c r="K12" s="104" t="s">
        <v>147</v>
      </c>
      <c r="L12" s="104" t="s">
        <v>147</v>
      </c>
      <c r="M12" s="103" t="s">
        <v>631</v>
      </c>
      <c r="R12" s="453"/>
      <c r="S12" s="453"/>
      <c r="T12" s="453"/>
      <c r="U12" s="453"/>
      <c r="V12" s="453"/>
      <c r="W12" s="453"/>
      <c r="X12" s="453"/>
      <c r="Y12" s="453"/>
      <c r="Z12" s="453"/>
      <c r="AA12" s="453"/>
      <c r="AB12" s="453"/>
      <c r="AC12" s="453"/>
      <c r="AD12" s="453"/>
      <c r="AE12" s="453"/>
      <c r="AF12" s="453"/>
      <c r="AG12" s="453"/>
      <c r="AH12" s="453"/>
      <c r="AI12" s="453"/>
      <c r="AJ12" s="453"/>
      <c r="AK12" s="453"/>
      <c r="AL12" s="453"/>
      <c r="AM12" s="453"/>
      <c r="AN12" s="453"/>
      <c r="AO12" s="453"/>
      <c r="AP12" s="453"/>
      <c r="AQ12" s="453"/>
      <c r="AR12" s="453"/>
      <c r="AS12" s="453"/>
      <c r="AT12" s="453"/>
      <c r="AU12" s="453"/>
      <c r="AV12" s="453"/>
      <c r="AW12" s="453"/>
      <c r="AX12" s="453"/>
      <c r="AY12" s="453"/>
      <c r="AZ12" s="453"/>
      <c r="BA12" s="453"/>
      <c r="BB12" s="453"/>
      <c r="BC12" s="453"/>
      <c r="BD12" s="453"/>
    </row>
    <row r="13" spans="1:56" s="407" customFormat="1" ht="18" customHeight="1">
      <c r="A13" s="1211" t="s">
        <v>669</v>
      </c>
      <c r="B13" s="1212"/>
      <c r="C13" s="101" t="s">
        <v>147</v>
      </c>
      <c r="D13" s="101" t="s">
        <v>147</v>
      </c>
      <c r="E13" s="101" t="s">
        <v>742</v>
      </c>
      <c r="F13" s="101" t="s">
        <v>735</v>
      </c>
      <c r="G13" s="111" t="s">
        <v>147</v>
      </c>
      <c r="H13" s="101" t="s">
        <v>730</v>
      </c>
      <c r="I13" s="101" t="s">
        <v>147</v>
      </c>
      <c r="J13" s="101" t="s">
        <v>736</v>
      </c>
      <c r="K13" s="101" t="s">
        <v>147</v>
      </c>
      <c r="L13" s="101" t="s">
        <v>147</v>
      </c>
      <c r="M13" s="102" t="s">
        <v>724</v>
      </c>
      <c r="R13" s="458"/>
      <c r="S13" s="458"/>
      <c r="T13" s="458"/>
      <c r="U13" s="458"/>
      <c r="V13" s="458"/>
      <c r="W13" s="458"/>
      <c r="X13" s="458"/>
      <c r="Y13" s="458"/>
      <c r="Z13" s="458"/>
      <c r="AA13" s="458"/>
      <c r="AB13" s="458"/>
      <c r="AC13" s="458"/>
      <c r="AD13" s="458"/>
      <c r="AE13" s="458"/>
      <c r="AF13" s="458"/>
      <c r="AG13" s="458"/>
      <c r="AH13" s="458"/>
      <c r="AI13" s="458"/>
      <c r="AJ13" s="458"/>
      <c r="AK13" s="458"/>
      <c r="AL13" s="458"/>
      <c r="AM13" s="458"/>
      <c r="AN13" s="458"/>
      <c r="AO13" s="458"/>
      <c r="AP13" s="458"/>
      <c r="AQ13" s="458"/>
      <c r="AR13" s="458"/>
      <c r="AS13" s="458"/>
      <c r="AT13" s="458"/>
      <c r="AU13" s="458"/>
      <c r="AV13" s="458"/>
      <c r="AW13" s="458"/>
      <c r="AX13" s="458"/>
      <c r="AY13" s="458"/>
      <c r="AZ13" s="458"/>
      <c r="BA13" s="458"/>
      <c r="BB13" s="458"/>
      <c r="BC13" s="458"/>
      <c r="BD13" s="458"/>
    </row>
    <row r="14" spans="1:56" s="407" customFormat="1" ht="12" customHeight="1">
      <c r="A14" s="447"/>
      <c r="B14" s="26"/>
      <c r="C14" s="101"/>
      <c r="D14" s="101"/>
      <c r="E14" s="101"/>
      <c r="F14" s="101"/>
      <c r="G14" s="111"/>
      <c r="H14" s="101"/>
      <c r="I14" s="101"/>
      <c r="J14" s="101"/>
      <c r="K14" s="101"/>
      <c r="L14" s="101"/>
      <c r="M14" s="102"/>
      <c r="R14" s="458"/>
      <c r="S14" s="458"/>
      <c r="T14" s="458"/>
      <c r="U14" s="458"/>
      <c r="V14" s="458"/>
      <c r="W14" s="458"/>
      <c r="X14" s="458"/>
      <c r="Y14" s="458"/>
      <c r="Z14" s="458"/>
      <c r="AA14" s="458"/>
      <c r="AB14" s="458"/>
      <c r="AC14" s="458"/>
      <c r="AD14" s="458"/>
      <c r="AE14" s="458"/>
      <c r="AF14" s="458"/>
      <c r="AG14" s="458"/>
      <c r="AH14" s="458"/>
      <c r="AI14" s="458"/>
      <c r="AJ14" s="458"/>
      <c r="AK14" s="458"/>
      <c r="AL14" s="458"/>
      <c r="AM14" s="458"/>
      <c r="AN14" s="458"/>
      <c r="AO14" s="458"/>
      <c r="AP14" s="458"/>
      <c r="AQ14" s="458"/>
      <c r="AR14" s="458"/>
      <c r="AS14" s="458"/>
      <c r="AT14" s="458"/>
      <c r="AU14" s="458"/>
      <c r="AV14" s="458"/>
      <c r="AW14" s="458"/>
      <c r="AX14" s="458"/>
      <c r="AY14" s="458"/>
      <c r="AZ14" s="458"/>
      <c r="BA14" s="458"/>
      <c r="BB14" s="458"/>
      <c r="BC14" s="458"/>
      <c r="BD14" s="458"/>
    </row>
    <row r="15" spans="1:56" s="407" customFormat="1" ht="18" customHeight="1">
      <c r="A15" s="100"/>
      <c r="B15" s="99" t="s">
        <v>104</v>
      </c>
      <c r="C15" s="101" t="s">
        <v>147</v>
      </c>
      <c r="D15" s="101" t="s">
        <v>147</v>
      </c>
      <c r="E15" s="101" t="s">
        <v>738</v>
      </c>
      <c r="F15" s="101" t="s">
        <v>736</v>
      </c>
      <c r="G15" s="111" t="s">
        <v>147</v>
      </c>
      <c r="H15" s="101" t="s">
        <v>730</v>
      </c>
      <c r="I15" s="101" t="s">
        <v>147</v>
      </c>
      <c r="J15" s="101" t="s">
        <v>741</v>
      </c>
      <c r="K15" s="111" t="s">
        <v>147</v>
      </c>
      <c r="L15" s="101" t="s">
        <v>147</v>
      </c>
      <c r="M15" s="98" t="s">
        <v>117</v>
      </c>
      <c r="R15" s="458"/>
      <c r="S15" s="458"/>
      <c r="T15" s="458"/>
      <c r="U15" s="458"/>
      <c r="V15" s="458"/>
      <c r="W15" s="458"/>
      <c r="X15" s="458"/>
      <c r="Y15" s="458"/>
      <c r="Z15" s="458"/>
      <c r="AA15" s="458"/>
      <c r="AB15" s="458"/>
      <c r="AC15" s="458"/>
      <c r="AD15" s="458"/>
      <c r="AE15" s="458"/>
      <c r="AF15" s="458"/>
      <c r="AG15" s="458"/>
      <c r="AH15" s="458"/>
      <c r="AI15" s="458"/>
      <c r="AJ15" s="458"/>
      <c r="AK15" s="458"/>
      <c r="AL15" s="458"/>
      <c r="AM15" s="458"/>
      <c r="AN15" s="458"/>
      <c r="AO15" s="458"/>
      <c r="AP15" s="458"/>
      <c r="AQ15" s="458"/>
      <c r="AR15" s="458"/>
      <c r="AS15" s="458"/>
      <c r="AT15" s="458"/>
      <c r="AU15" s="458"/>
      <c r="AV15" s="458"/>
      <c r="AW15" s="458"/>
      <c r="AX15" s="458"/>
      <c r="AY15" s="458"/>
      <c r="AZ15" s="458"/>
      <c r="BA15" s="458"/>
      <c r="BB15" s="458"/>
      <c r="BC15" s="458"/>
      <c r="BD15" s="458"/>
    </row>
    <row r="16" spans="1:56" s="407" customFormat="1" ht="18" customHeight="1">
      <c r="A16" s="100"/>
      <c r="B16" s="99" t="s">
        <v>102</v>
      </c>
      <c r="C16" s="101" t="s">
        <v>147</v>
      </c>
      <c r="D16" s="101" t="s">
        <v>147</v>
      </c>
      <c r="E16" s="877">
        <v>-6.0640999999999998</v>
      </c>
      <c r="F16" s="877">
        <v>-2.5989</v>
      </c>
      <c r="G16" s="111" t="s">
        <v>147</v>
      </c>
      <c r="H16" s="101" t="s">
        <v>147</v>
      </c>
      <c r="I16" s="101" t="s">
        <v>147</v>
      </c>
      <c r="J16" s="101" t="s">
        <v>728</v>
      </c>
      <c r="K16" s="101" t="s">
        <v>147</v>
      </c>
      <c r="L16" s="101" t="s">
        <v>147</v>
      </c>
      <c r="M16" s="98" t="s">
        <v>311</v>
      </c>
      <c r="R16" s="458"/>
      <c r="S16" s="458"/>
      <c r="T16" s="458"/>
      <c r="U16" s="458"/>
      <c r="V16" s="458"/>
      <c r="W16" s="458"/>
      <c r="X16" s="458"/>
      <c r="Y16" s="458"/>
      <c r="Z16" s="458"/>
      <c r="AA16" s="458"/>
      <c r="AB16" s="458"/>
      <c r="AC16" s="458"/>
      <c r="AD16" s="458"/>
      <c r="AE16" s="458"/>
      <c r="AF16" s="458"/>
      <c r="AG16" s="458"/>
      <c r="AH16" s="458"/>
      <c r="AI16" s="458"/>
      <c r="AJ16" s="458"/>
      <c r="AK16" s="458"/>
      <c r="AL16" s="458"/>
      <c r="AM16" s="458"/>
      <c r="AN16" s="458"/>
      <c r="AO16" s="458"/>
      <c r="AP16" s="458"/>
      <c r="AQ16" s="458"/>
      <c r="AR16" s="458"/>
      <c r="AS16" s="458"/>
      <c r="AT16" s="458"/>
      <c r="AU16" s="458"/>
      <c r="AV16" s="458"/>
      <c r="AW16" s="458"/>
      <c r="AX16" s="458"/>
      <c r="AY16" s="458"/>
      <c r="AZ16" s="458"/>
      <c r="BA16" s="458"/>
      <c r="BB16" s="458"/>
      <c r="BC16" s="458"/>
      <c r="BD16" s="458"/>
    </row>
    <row r="17" spans="1:56" s="386" customFormat="1" ht="12" customHeight="1">
      <c r="A17" s="97"/>
      <c r="B17" s="96"/>
      <c r="C17" s="95"/>
      <c r="D17" s="95"/>
      <c r="E17" s="876"/>
      <c r="F17" s="876"/>
      <c r="G17" s="104"/>
      <c r="H17" s="95"/>
      <c r="I17" s="95"/>
      <c r="J17" s="95"/>
      <c r="K17" s="95"/>
      <c r="L17" s="95"/>
      <c r="M17" s="94"/>
      <c r="R17" s="453"/>
      <c r="S17" s="453"/>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3"/>
      <c r="AS17" s="453"/>
      <c r="AT17" s="453"/>
      <c r="AU17" s="453"/>
      <c r="AV17" s="453"/>
      <c r="AW17" s="453"/>
      <c r="AX17" s="453"/>
      <c r="AY17" s="453"/>
      <c r="AZ17" s="453"/>
      <c r="BA17" s="453"/>
      <c r="BB17" s="453"/>
      <c r="BC17" s="453"/>
      <c r="BD17" s="453"/>
    </row>
    <row r="18" spans="1:56" s="386" customFormat="1" ht="18" customHeight="1">
      <c r="A18" s="97">
        <v>1</v>
      </c>
      <c r="B18" s="96" t="s">
        <v>100</v>
      </c>
      <c r="C18" s="95" t="s">
        <v>147</v>
      </c>
      <c r="D18" s="95" t="s">
        <v>147</v>
      </c>
      <c r="E18" s="876">
        <v>-1.2110000000000001</v>
      </c>
      <c r="F18" s="876">
        <v>-0.51900000000000002</v>
      </c>
      <c r="G18" s="104" t="s">
        <v>147</v>
      </c>
      <c r="H18" s="95" t="s">
        <v>147</v>
      </c>
      <c r="I18" s="95" t="s">
        <v>147</v>
      </c>
      <c r="J18" s="876">
        <v>-5.0999999999999997E-2</v>
      </c>
      <c r="K18" s="104" t="s">
        <v>147</v>
      </c>
      <c r="L18" s="95" t="s">
        <v>147</v>
      </c>
      <c r="M18" s="94">
        <v>1</v>
      </c>
      <c r="O18" s="386">
        <v>1940</v>
      </c>
      <c r="P18" s="386">
        <v>0</v>
      </c>
      <c r="Q18" s="386">
        <v>1940</v>
      </c>
      <c r="R18" s="453">
        <v>19664528</v>
      </c>
      <c r="S18" s="453">
        <v>0</v>
      </c>
      <c r="T18" s="453">
        <v>19664528</v>
      </c>
      <c r="U18" s="453">
        <v>1966</v>
      </c>
      <c r="V18" s="453">
        <v>3464644286</v>
      </c>
      <c r="W18" s="453">
        <v>346464</v>
      </c>
      <c r="X18" s="453">
        <v>2572986166</v>
      </c>
      <c r="Y18" s="453">
        <v>257299</v>
      </c>
      <c r="Z18" s="453">
        <v>847804446</v>
      </c>
      <c r="AA18" s="453">
        <v>84780</v>
      </c>
      <c r="AB18" s="453">
        <v>43853674</v>
      </c>
      <c r="AC18" s="453">
        <v>4385</v>
      </c>
      <c r="AD18" s="453">
        <v>236741366</v>
      </c>
      <c r="AE18" s="453">
        <v>23674</v>
      </c>
      <c r="AF18" s="453">
        <v>14585418914</v>
      </c>
      <c r="AG18" s="453">
        <v>1458542</v>
      </c>
      <c r="AH18" s="453">
        <v>14513799384</v>
      </c>
      <c r="AI18" s="453">
        <v>1451380</v>
      </c>
      <c r="AJ18" s="453">
        <v>4666</v>
      </c>
      <c r="AK18" s="453">
        <v>0</v>
      </c>
      <c r="AL18" s="453">
        <v>4666</v>
      </c>
      <c r="AM18" s="453">
        <v>71619530</v>
      </c>
      <c r="AN18" s="453">
        <v>0</v>
      </c>
      <c r="AO18" s="453">
        <v>71619530</v>
      </c>
      <c r="AP18" s="453">
        <v>7162</v>
      </c>
      <c r="AQ18" s="453">
        <v>12910713468</v>
      </c>
      <c r="AR18" s="453">
        <v>1291071</v>
      </c>
      <c r="AS18" s="453">
        <v>1674705446</v>
      </c>
      <c r="AT18" s="453">
        <v>167471</v>
      </c>
      <c r="AU18" s="453">
        <v>0</v>
      </c>
      <c r="AV18" s="453">
        <v>0</v>
      </c>
      <c r="AW18" s="453"/>
      <c r="AX18" s="453"/>
      <c r="AY18" s="453"/>
      <c r="AZ18" s="453"/>
      <c r="BA18" s="453"/>
      <c r="BB18" s="453"/>
      <c r="BC18" s="453"/>
      <c r="BD18" s="453"/>
    </row>
    <row r="19" spans="1:56" s="386" customFormat="1" ht="18" customHeight="1">
      <c r="A19" s="97">
        <v>2</v>
      </c>
      <c r="B19" s="96" t="s">
        <v>98</v>
      </c>
      <c r="C19" s="95" t="s">
        <v>147</v>
      </c>
      <c r="D19" s="95" t="s">
        <v>147</v>
      </c>
      <c r="E19" s="995" t="s">
        <v>739</v>
      </c>
      <c r="F19" s="95" t="s">
        <v>741</v>
      </c>
      <c r="G19" s="104" t="s">
        <v>147</v>
      </c>
      <c r="H19" s="95" t="s">
        <v>730</v>
      </c>
      <c r="I19" s="95" t="s">
        <v>147</v>
      </c>
      <c r="J19" s="95" t="s">
        <v>734</v>
      </c>
      <c r="K19" s="104" t="s">
        <v>147</v>
      </c>
      <c r="L19" s="95" t="s">
        <v>147</v>
      </c>
      <c r="M19" s="94">
        <v>2</v>
      </c>
      <c r="O19" s="386">
        <v>3359</v>
      </c>
      <c r="P19" s="386">
        <v>1</v>
      </c>
      <c r="Q19" s="386">
        <v>3360</v>
      </c>
      <c r="R19" s="453">
        <v>33859553</v>
      </c>
      <c r="S19" s="453">
        <v>10000</v>
      </c>
      <c r="T19" s="453">
        <v>33869553</v>
      </c>
      <c r="U19" s="453">
        <v>3387</v>
      </c>
      <c r="V19" s="453">
        <v>2720982458</v>
      </c>
      <c r="W19" s="453">
        <v>272098</v>
      </c>
      <c r="X19" s="453">
        <v>2011950396</v>
      </c>
      <c r="Y19" s="453">
        <v>201195</v>
      </c>
      <c r="Z19" s="453">
        <v>682142235</v>
      </c>
      <c r="AA19" s="453">
        <v>68214</v>
      </c>
      <c r="AB19" s="453">
        <v>26889827</v>
      </c>
      <c r="AC19" s="453">
        <v>2689</v>
      </c>
      <c r="AD19" s="453">
        <v>174758637</v>
      </c>
      <c r="AE19" s="453">
        <v>17476</v>
      </c>
      <c r="AF19" s="453">
        <v>12006578087</v>
      </c>
      <c r="AG19" s="453">
        <v>1200658</v>
      </c>
      <c r="AH19" s="453">
        <v>11925558578</v>
      </c>
      <c r="AI19" s="453">
        <v>1192556</v>
      </c>
      <c r="AJ19" s="453">
        <v>5947</v>
      </c>
      <c r="AK19" s="453">
        <v>0</v>
      </c>
      <c r="AL19" s="453">
        <v>5947</v>
      </c>
      <c r="AM19" s="453">
        <v>81019509</v>
      </c>
      <c r="AN19" s="453">
        <v>0</v>
      </c>
      <c r="AO19" s="453">
        <v>81019509</v>
      </c>
      <c r="AP19" s="453">
        <v>8102</v>
      </c>
      <c r="AQ19" s="453">
        <v>10597842413</v>
      </c>
      <c r="AR19" s="453">
        <v>1059784</v>
      </c>
      <c r="AS19" s="453">
        <v>1408735674</v>
      </c>
      <c r="AT19" s="453">
        <v>140874</v>
      </c>
      <c r="AU19" s="453">
        <v>0</v>
      </c>
      <c r="AV19" s="453">
        <v>0</v>
      </c>
      <c r="AW19" s="453"/>
      <c r="AX19" s="453"/>
      <c r="AY19" s="453"/>
      <c r="AZ19" s="453"/>
      <c r="BA19" s="453"/>
      <c r="BB19" s="453"/>
      <c r="BC19" s="453"/>
      <c r="BD19" s="453"/>
    </row>
    <row r="20" spans="1:56" s="386" customFormat="1" ht="18" customHeight="1">
      <c r="A20" s="97">
        <v>3</v>
      </c>
      <c r="B20" s="96" t="s">
        <v>96</v>
      </c>
      <c r="C20" s="95" t="s">
        <v>147</v>
      </c>
      <c r="D20" s="459" t="s">
        <v>147</v>
      </c>
      <c r="E20" s="876">
        <v>-1.4E-2</v>
      </c>
      <c r="F20" s="876">
        <v>-6.0000000000000001E-3</v>
      </c>
      <c r="G20" s="104" t="s">
        <v>147</v>
      </c>
      <c r="H20" s="95" t="s">
        <v>147</v>
      </c>
      <c r="I20" s="95" t="s">
        <v>147</v>
      </c>
      <c r="J20" s="876" t="s">
        <v>147</v>
      </c>
      <c r="K20" s="104" t="s">
        <v>147</v>
      </c>
      <c r="L20" s="95" t="s">
        <v>147</v>
      </c>
      <c r="M20" s="94">
        <v>3</v>
      </c>
      <c r="O20" s="386">
        <v>1183</v>
      </c>
      <c r="P20" s="386">
        <v>0</v>
      </c>
      <c r="Q20" s="386">
        <v>1183</v>
      </c>
      <c r="R20" s="453">
        <v>13278878</v>
      </c>
      <c r="S20" s="453">
        <v>0</v>
      </c>
      <c r="T20" s="453">
        <v>13278878</v>
      </c>
      <c r="U20" s="453">
        <v>1328</v>
      </c>
      <c r="V20" s="453">
        <v>1813742457</v>
      </c>
      <c r="W20" s="453">
        <v>181374</v>
      </c>
      <c r="X20" s="453">
        <v>1345110342</v>
      </c>
      <c r="Y20" s="453">
        <v>134511</v>
      </c>
      <c r="Z20" s="453">
        <v>451949733</v>
      </c>
      <c r="AA20" s="453">
        <v>45195</v>
      </c>
      <c r="AB20" s="453">
        <v>16682382</v>
      </c>
      <c r="AC20" s="453">
        <v>1668</v>
      </c>
      <c r="AD20" s="453">
        <v>126365408</v>
      </c>
      <c r="AE20" s="453">
        <v>12637</v>
      </c>
      <c r="AF20" s="453">
        <v>5831707343</v>
      </c>
      <c r="AG20" s="453">
        <v>583171</v>
      </c>
      <c r="AH20" s="453">
        <v>5802011035</v>
      </c>
      <c r="AI20" s="453">
        <v>580201</v>
      </c>
      <c r="AJ20" s="453">
        <v>1742</v>
      </c>
      <c r="AK20" s="453">
        <v>0</v>
      </c>
      <c r="AL20" s="453">
        <v>1742</v>
      </c>
      <c r="AM20" s="453">
        <v>29696308</v>
      </c>
      <c r="AN20" s="453">
        <v>0</v>
      </c>
      <c r="AO20" s="453">
        <v>29696308</v>
      </c>
      <c r="AP20" s="453">
        <v>2970</v>
      </c>
      <c r="AQ20" s="453">
        <v>5163771140</v>
      </c>
      <c r="AR20" s="453">
        <v>516377</v>
      </c>
      <c r="AS20" s="453">
        <v>667936203</v>
      </c>
      <c r="AT20" s="453">
        <v>66794</v>
      </c>
      <c r="AU20" s="453">
        <v>0</v>
      </c>
      <c r="AV20" s="453">
        <v>0</v>
      </c>
      <c r="AW20" s="453"/>
      <c r="AX20" s="453"/>
      <c r="AY20" s="453"/>
      <c r="AZ20" s="453"/>
      <c r="BA20" s="453"/>
      <c r="BB20" s="453"/>
      <c r="BC20" s="453"/>
      <c r="BD20" s="453"/>
    </row>
    <row r="21" spans="1:56" s="386" customFormat="1" ht="18" customHeight="1">
      <c r="A21" s="97">
        <v>4</v>
      </c>
      <c r="B21" s="96" t="s">
        <v>94</v>
      </c>
      <c r="C21" s="95" t="s">
        <v>147</v>
      </c>
      <c r="D21" s="95" t="s">
        <v>147</v>
      </c>
      <c r="E21" s="876" t="s">
        <v>147</v>
      </c>
      <c r="F21" s="876" t="s">
        <v>147</v>
      </c>
      <c r="G21" s="104" t="s">
        <v>147</v>
      </c>
      <c r="H21" s="95" t="s">
        <v>147</v>
      </c>
      <c r="I21" s="451" t="s">
        <v>147</v>
      </c>
      <c r="J21" s="95" t="s">
        <v>147</v>
      </c>
      <c r="K21" s="104" t="s">
        <v>147</v>
      </c>
      <c r="L21" s="95" t="s">
        <v>147</v>
      </c>
      <c r="M21" s="94">
        <v>4</v>
      </c>
      <c r="O21" s="386">
        <v>352</v>
      </c>
      <c r="P21" s="386">
        <v>0</v>
      </c>
      <c r="Q21" s="386">
        <v>352</v>
      </c>
      <c r="R21" s="453">
        <v>4047396</v>
      </c>
      <c r="S21" s="453">
        <v>0</v>
      </c>
      <c r="T21" s="453">
        <v>4047396</v>
      </c>
      <c r="U21" s="453">
        <v>405</v>
      </c>
      <c r="V21" s="453">
        <v>552992592</v>
      </c>
      <c r="W21" s="453">
        <v>55299</v>
      </c>
      <c r="X21" s="453">
        <v>408336786</v>
      </c>
      <c r="Y21" s="453">
        <v>40834</v>
      </c>
      <c r="Z21" s="453">
        <v>139587139</v>
      </c>
      <c r="AA21" s="453">
        <v>13959</v>
      </c>
      <c r="AB21" s="453">
        <v>5068667</v>
      </c>
      <c r="AC21" s="453">
        <v>507</v>
      </c>
      <c r="AD21" s="453">
        <v>40985264</v>
      </c>
      <c r="AE21" s="453">
        <v>4099</v>
      </c>
      <c r="AF21" s="453">
        <v>2521173028</v>
      </c>
      <c r="AG21" s="453">
        <v>252117</v>
      </c>
      <c r="AH21" s="453">
        <v>2506548457</v>
      </c>
      <c r="AI21" s="453">
        <v>250655</v>
      </c>
      <c r="AJ21" s="453">
        <v>889</v>
      </c>
      <c r="AK21" s="453">
        <v>0</v>
      </c>
      <c r="AL21" s="453">
        <v>889</v>
      </c>
      <c r="AM21" s="453">
        <v>14624571</v>
      </c>
      <c r="AN21" s="453">
        <v>0</v>
      </c>
      <c r="AO21" s="453">
        <v>14624571</v>
      </c>
      <c r="AP21" s="453">
        <v>1462</v>
      </c>
      <c r="AQ21" s="453">
        <v>2241900428</v>
      </c>
      <c r="AR21" s="453">
        <v>224190</v>
      </c>
      <c r="AS21" s="453">
        <v>279272600</v>
      </c>
      <c r="AT21" s="453">
        <v>27927</v>
      </c>
      <c r="AU21" s="453">
        <v>0</v>
      </c>
      <c r="AV21" s="453">
        <v>0</v>
      </c>
      <c r="AW21" s="453"/>
      <c r="AX21" s="453"/>
      <c r="AY21" s="453"/>
      <c r="AZ21" s="453"/>
      <c r="BA21" s="453"/>
      <c r="BB21" s="453"/>
      <c r="BC21" s="453"/>
      <c r="BD21" s="453"/>
    </row>
    <row r="22" spans="1:56" s="386" customFormat="1" ht="18" customHeight="1">
      <c r="A22" s="97">
        <v>5</v>
      </c>
      <c r="B22" s="96" t="s">
        <v>92</v>
      </c>
      <c r="C22" s="95" t="s">
        <v>147</v>
      </c>
      <c r="D22" s="95" t="s">
        <v>147</v>
      </c>
      <c r="E22" s="876">
        <v>-0.41299999999999998</v>
      </c>
      <c r="F22" s="876">
        <v>-0.1757</v>
      </c>
      <c r="G22" s="104" t="s">
        <v>147</v>
      </c>
      <c r="H22" s="95" t="s">
        <v>730</v>
      </c>
      <c r="I22" s="95" t="s">
        <v>147</v>
      </c>
      <c r="J22" s="876">
        <v>-0.1079</v>
      </c>
      <c r="K22" s="104" t="s">
        <v>147</v>
      </c>
      <c r="L22" s="95" t="s">
        <v>147</v>
      </c>
      <c r="M22" s="94">
        <v>5</v>
      </c>
      <c r="O22" s="386">
        <v>1189</v>
      </c>
      <c r="P22" s="386">
        <v>0</v>
      </c>
      <c r="Q22" s="386">
        <v>1189</v>
      </c>
      <c r="R22" s="453">
        <v>12053510</v>
      </c>
      <c r="S22" s="453">
        <v>0</v>
      </c>
      <c r="T22" s="453">
        <v>12053510</v>
      </c>
      <c r="U22" s="453">
        <v>1205</v>
      </c>
      <c r="V22" s="453">
        <v>1203458451</v>
      </c>
      <c r="W22" s="453">
        <v>120346</v>
      </c>
      <c r="X22" s="453">
        <v>883901749</v>
      </c>
      <c r="Y22" s="453">
        <v>88390</v>
      </c>
      <c r="Z22" s="453">
        <v>307485046</v>
      </c>
      <c r="AA22" s="453">
        <v>30749</v>
      </c>
      <c r="AB22" s="453">
        <v>12071656</v>
      </c>
      <c r="AC22" s="453">
        <v>1207</v>
      </c>
      <c r="AD22" s="453">
        <v>89451501</v>
      </c>
      <c r="AE22" s="453">
        <v>8945</v>
      </c>
      <c r="AF22" s="453">
        <v>5483790817</v>
      </c>
      <c r="AG22" s="453">
        <v>548379</v>
      </c>
      <c r="AH22" s="453">
        <v>5443784854</v>
      </c>
      <c r="AI22" s="453">
        <v>544378</v>
      </c>
      <c r="AJ22" s="453">
        <v>3075</v>
      </c>
      <c r="AK22" s="453">
        <v>0</v>
      </c>
      <c r="AL22" s="453">
        <v>3075</v>
      </c>
      <c r="AM22" s="453">
        <v>40005963</v>
      </c>
      <c r="AN22" s="453">
        <v>0</v>
      </c>
      <c r="AO22" s="453">
        <v>40005963</v>
      </c>
      <c r="AP22" s="453">
        <v>4001</v>
      </c>
      <c r="AQ22" s="453">
        <v>4863783513</v>
      </c>
      <c r="AR22" s="453">
        <v>486378</v>
      </c>
      <c r="AS22" s="453">
        <v>620007304</v>
      </c>
      <c r="AT22" s="453">
        <v>62001</v>
      </c>
      <c r="AU22" s="453">
        <v>0</v>
      </c>
      <c r="AV22" s="453">
        <v>0</v>
      </c>
      <c r="AW22" s="453"/>
      <c r="AX22" s="453"/>
      <c r="AY22" s="453"/>
      <c r="AZ22" s="453"/>
      <c r="BA22" s="453"/>
      <c r="BB22" s="453"/>
      <c r="BC22" s="453"/>
      <c r="BD22" s="453"/>
    </row>
    <row r="23" spans="1:56" s="386" customFormat="1" ht="18" customHeight="1">
      <c r="A23" s="97">
        <v>6</v>
      </c>
      <c r="B23" s="96" t="s">
        <v>90</v>
      </c>
      <c r="C23" s="95" t="s">
        <v>147</v>
      </c>
      <c r="D23" s="95" t="s">
        <v>147</v>
      </c>
      <c r="E23" s="95" t="s">
        <v>147</v>
      </c>
      <c r="F23" s="95" t="s">
        <v>147</v>
      </c>
      <c r="G23" s="104" t="s">
        <v>147</v>
      </c>
      <c r="H23" s="95" t="s">
        <v>147</v>
      </c>
      <c r="I23" s="95" t="s">
        <v>147</v>
      </c>
      <c r="J23" s="95" t="s">
        <v>147</v>
      </c>
      <c r="K23" s="104" t="s">
        <v>147</v>
      </c>
      <c r="L23" s="95" t="s">
        <v>147</v>
      </c>
      <c r="M23" s="94">
        <v>6</v>
      </c>
      <c r="O23" s="386">
        <v>715</v>
      </c>
      <c r="P23" s="386">
        <v>0</v>
      </c>
      <c r="Q23" s="386">
        <v>715</v>
      </c>
      <c r="R23" s="453">
        <v>7470593</v>
      </c>
      <c r="S23" s="453">
        <v>0</v>
      </c>
      <c r="T23" s="453">
        <v>7470593</v>
      </c>
      <c r="U23" s="453">
        <v>747</v>
      </c>
      <c r="V23" s="453">
        <v>719880033</v>
      </c>
      <c r="W23" s="453">
        <v>71988</v>
      </c>
      <c r="X23" s="453">
        <v>532803522</v>
      </c>
      <c r="Y23" s="453">
        <v>53280</v>
      </c>
      <c r="Z23" s="453">
        <v>183713934</v>
      </c>
      <c r="AA23" s="453">
        <v>18371</v>
      </c>
      <c r="AB23" s="453">
        <v>3362577</v>
      </c>
      <c r="AC23" s="453">
        <v>336</v>
      </c>
      <c r="AD23" s="453">
        <v>36919952</v>
      </c>
      <c r="AE23" s="453">
        <v>3692</v>
      </c>
      <c r="AF23" s="453">
        <v>3290528341</v>
      </c>
      <c r="AG23" s="453">
        <v>329053</v>
      </c>
      <c r="AH23" s="453">
        <v>3269981050</v>
      </c>
      <c r="AI23" s="453">
        <v>326998</v>
      </c>
      <c r="AJ23" s="453">
        <v>1385</v>
      </c>
      <c r="AK23" s="453">
        <v>0</v>
      </c>
      <c r="AL23" s="453">
        <v>1385</v>
      </c>
      <c r="AM23" s="453">
        <v>20547291</v>
      </c>
      <c r="AN23" s="453">
        <v>0</v>
      </c>
      <c r="AO23" s="453">
        <v>20547291</v>
      </c>
      <c r="AP23" s="453">
        <v>2055</v>
      </c>
      <c r="AQ23" s="453">
        <v>2915726049</v>
      </c>
      <c r="AR23" s="453">
        <v>291573</v>
      </c>
      <c r="AS23" s="453">
        <v>374802292</v>
      </c>
      <c r="AT23" s="453">
        <v>37480</v>
      </c>
      <c r="AU23" s="453">
        <v>0</v>
      </c>
      <c r="AV23" s="453">
        <v>0</v>
      </c>
      <c r="AW23" s="453"/>
      <c r="AX23" s="453"/>
      <c r="AY23" s="453"/>
      <c r="AZ23" s="453"/>
      <c r="BA23" s="453"/>
      <c r="BB23" s="453"/>
      <c r="BC23" s="453"/>
      <c r="BD23" s="453"/>
    </row>
    <row r="24" spans="1:56" s="386" customFormat="1" ht="18" customHeight="1">
      <c r="A24" s="97">
        <v>7</v>
      </c>
      <c r="B24" s="96" t="s">
        <v>88</v>
      </c>
      <c r="C24" s="95" t="s">
        <v>147</v>
      </c>
      <c r="D24" s="95" t="s">
        <v>147</v>
      </c>
      <c r="E24" s="95" t="s">
        <v>730</v>
      </c>
      <c r="F24" s="459" t="s">
        <v>730</v>
      </c>
      <c r="G24" s="104" t="s">
        <v>147</v>
      </c>
      <c r="H24" s="95" t="s">
        <v>147</v>
      </c>
      <c r="I24" s="95" t="s">
        <v>147</v>
      </c>
      <c r="J24" s="459" t="s">
        <v>147</v>
      </c>
      <c r="K24" s="104" t="s">
        <v>147</v>
      </c>
      <c r="L24" s="95" t="s">
        <v>147</v>
      </c>
      <c r="M24" s="94">
        <v>7</v>
      </c>
      <c r="O24" s="386">
        <v>591</v>
      </c>
      <c r="P24" s="386">
        <v>0</v>
      </c>
      <c r="Q24" s="386">
        <v>591</v>
      </c>
      <c r="R24" s="453">
        <v>5780094</v>
      </c>
      <c r="S24" s="453">
        <v>0</v>
      </c>
      <c r="T24" s="453">
        <v>5780094</v>
      </c>
      <c r="U24" s="453">
        <v>578</v>
      </c>
      <c r="V24" s="453">
        <v>615381670</v>
      </c>
      <c r="W24" s="453">
        <v>61538</v>
      </c>
      <c r="X24" s="453">
        <v>450857963</v>
      </c>
      <c r="Y24" s="453">
        <v>45086</v>
      </c>
      <c r="Z24" s="453">
        <v>155686087</v>
      </c>
      <c r="AA24" s="453">
        <v>15569</v>
      </c>
      <c r="AB24" s="453">
        <v>8837620</v>
      </c>
      <c r="AC24" s="453">
        <v>884</v>
      </c>
      <c r="AD24" s="453">
        <v>37154933</v>
      </c>
      <c r="AE24" s="453">
        <v>3715</v>
      </c>
      <c r="AF24" s="453">
        <v>2989643329</v>
      </c>
      <c r="AG24" s="453">
        <v>298964</v>
      </c>
      <c r="AH24" s="453">
        <v>2969904868</v>
      </c>
      <c r="AI24" s="453">
        <v>296990</v>
      </c>
      <c r="AJ24" s="453">
        <v>1494</v>
      </c>
      <c r="AK24" s="453">
        <v>0</v>
      </c>
      <c r="AL24" s="453">
        <v>1494</v>
      </c>
      <c r="AM24" s="453">
        <v>19738461</v>
      </c>
      <c r="AN24" s="453">
        <v>0</v>
      </c>
      <c r="AO24" s="453">
        <v>19738461</v>
      </c>
      <c r="AP24" s="453">
        <v>1974</v>
      </c>
      <c r="AQ24" s="453">
        <v>2654559403</v>
      </c>
      <c r="AR24" s="453">
        <v>265456</v>
      </c>
      <c r="AS24" s="453">
        <v>335083926</v>
      </c>
      <c r="AT24" s="453">
        <v>33508</v>
      </c>
      <c r="AU24" s="453">
        <v>0</v>
      </c>
      <c r="AV24" s="453">
        <v>0</v>
      </c>
      <c r="AW24" s="453"/>
      <c r="AX24" s="453"/>
      <c r="AY24" s="453"/>
      <c r="AZ24" s="453"/>
      <c r="BA24" s="453"/>
      <c r="BB24" s="453"/>
      <c r="BC24" s="453"/>
      <c r="BD24" s="453"/>
    </row>
    <row r="25" spans="1:56" s="386" customFormat="1" ht="18" customHeight="1">
      <c r="A25" s="97">
        <v>8</v>
      </c>
      <c r="B25" s="96" t="s">
        <v>153</v>
      </c>
      <c r="C25" s="95" t="s">
        <v>147</v>
      </c>
      <c r="D25" s="459" t="s">
        <v>147</v>
      </c>
      <c r="E25" s="95" t="s">
        <v>147</v>
      </c>
      <c r="F25" s="95" t="s">
        <v>147</v>
      </c>
      <c r="G25" s="104" t="s">
        <v>147</v>
      </c>
      <c r="H25" s="95" t="s">
        <v>147</v>
      </c>
      <c r="I25" s="95" t="s">
        <v>147</v>
      </c>
      <c r="J25" s="95" t="s">
        <v>147</v>
      </c>
      <c r="K25" s="104" t="s">
        <v>147</v>
      </c>
      <c r="L25" s="95" t="s">
        <v>147</v>
      </c>
      <c r="M25" s="94">
        <v>8</v>
      </c>
      <c r="O25" s="386">
        <v>428</v>
      </c>
      <c r="P25" s="386">
        <v>0</v>
      </c>
      <c r="Q25" s="386">
        <v>428</v>
      </c>
      <c r="R25" s="453">
        <v>4390380</v>
      </c>
      <c r="S25" s="453">
        <v>0</v>
      </c>
      <c r="T25" s="453">
        <v>4390380</v>
      </c>
      <c r="U25" s="453">
        <v>439</v>
      </c>
      <c r="V25" s="453">
        <v>854956557</v>
      </c>
      <c r="W25" s="453">
        <v>85496</v>
      </c>
      <c r="X25" s="453">
        <v>624845881</v>
      </c>
      <c r="Y25" s="453">
        <v>62485</v>
      </c>
      <c r="Z25" s="453">
        <v>218975729</v>
      </c>
      <c r="AA25" s="453">
        <v>21898</v>
      </c>
      <c r="AB25" s="453">
        <v>11134947</v>
      </c>
      <c r="AC25" s="453">
        <v>1113</v>
      </c>
      <c r="AD25" s="453">
        <v>59133369</v>
      </c>
      <c r="AE25" s="453">
        <v>5913</v>
      </c>
      <c r="AF25" s="453">
        <v>4183987877</v>
      </c>
      <c r="AG25" s="453">
        <v>418399</v>
      </c>
      <c r="AH25" s="453">
        <v>4168421090</v>
      </c>
      <c r="AI25" s="453">
        <v>416842</v>
      </c>
      <c r="AJ25" s="453">
        <v>1222</v>
      </c>
      <c r="AK25" s="453">
        <v>0</v>
      </c>
      <c r="AL25" s="453">
        <v>1222</v>
      </c>
      <c r="AM25" s="453">
        <v>15566787</v>
      </c>
      <c r="AN25" s="453">
        <v>0</v>
      </c>
      <c r="AO25" s="453">
        <v>15566787</v>
      </c>
      <c r="AP25" s="453">
        <v>1557</v>
      </c>
      <c r="AQ25" s="453">
        <v>3712428218</v>
      </c>
      <c r="AR25" s="453">
        <v>371243</v>
      </c>
      <c r="AS25" s="453">
        <v>471559659</v>
      </c>
      <c r="AT25" s="453">
        <v>47156</v>
      </c>
      <c r="AU25" s="453">
        <v>0</v>
      </c>
      <c r="AV25" s="453">
        <v>0</v>
      </c>
      <c r="AW25" s="453"/>
      <c r="AX25" s="453"/>
      <c r="AY25" s="453"/>
      <c r="AZ25" s="453"/>
      <c r="BA25" s="453"/>
      <c r="BB25" s="453"/>
      <c r="BC25" s="453"/>
      <c r="BD25" s="453"/>
    </row>
    <row r="26" spans="1:56" s="386" customFormat="1" ht="18" customHeight="1">
      <c r="A26" s="97">
        <v>9</v>
      </c>
      <c r="B26" s="96" t="s">
        <v>181</v>
      </c>
      <c r="C26" s="95" t="s">
        <v>147</v>
      </c>
      <c r="D26" s="95" t="s">
        <v>147</v>
      </c>
      <c r="E26" s="95" t="s">
        <v>730</v>
      </c>
      <c r="F26" s="95" t="s">
        <v>730</v>
      </c>
      <c r="G26" s="104" t="s">
        <v>147</v>
      </c>
      <c r="H26" s="95" t="s">
        <v>147</v>
      </c>
      <c r="I26" s="95" t="s">
        <v>147</v>
      </c>
      <c r="J26" s="95" t="s">
        <v>147</v>
      </c>
      <c r="K26" s="104" t="s">
        <v>147</v>
      </c>
      <c r="L26" s="95" t="s">
        <v>147</v>
      </c>
      <c r="M26" s="94">
        <v>9</v>
      </c>
      <c r="R26" s="453"/>
      <c r="S26" s="453"/>
      <c r="T26" s="453"/>
      <c r="U26" s="453"/>
      <c r="V26" s="453"/>
      <c r="W26" s="453"/>
      <c r="X26" s="453"/>
      <c r="Y26" s="453"/>
      <c r="Z26" s="453"/>
      <c r="AA26" s="453"/>
      <c r="AB26" s="453"/>
      <c r="AC26" s="453"/>
      <c r="AD26" s="453"/>
      <c r="AE26" s="453"/>
      <c r="AF26" s="453"/>
      <c r="AG26" s="453"/>
      <c r="AH26" s="453"/>
      <c r="AI26" s="453"/>
      <c r="AJ26" s="453"/>
      <c r="AK26" s="453"/>
      <c r="AL26" s="453"/>
      <c r="AM26" s="453"/>
      <c r="AN26" s="453"/>
      <c r="AO26" s="453"/>
      <c r="AP26" s="453"/>
      <c r="AQ26" s="453"/>
      <c r="AR26" s="453"/>
      <c r="AS26" s="453"/>
      <c r="AT26" s="453"/>
      <c r="AU26" s="453"/>
      <c r="AV26" s="453"/>
      <c r="AW26" s="453"/>
      <c r="AX26" s="453"/>
      <c r="AY26" s="453"/>
      <c r="AZ26" s="453"/>
      <c r="BA26" s="453"/>
      <c r="BB26" s="453"/>
      <c r="BC26" s="453"/>
      <c r="BD26" s="453"/>
    </row>
    <row r="27" spans="1:56" s="386" customFormat="1" ht="18" customHeight="1">
      <c r="A27" s="97">
        <v>10</v>
      </c>
      <c r="B27" s="96" t="s">
        <v>84</v>
      </c>
      <c r="C27" s="95" t="s">
        <v>147</v>
      </c>
      <c r="D27" s="95" t="s">
        <v>147</v>
      </c>
      <c r="E27" s="876">
        <v>-1.8249</v>
      </c>
      <c r="F27" s="876">
        <v>-0.78210000000000002</v>
      </c>
      <c r="G27" s="104" t="s">
        <v>147</v>
      </c>
      <c r="H27" s="459" t="s">
        <v>147</v>
      </c>
      <c r="I27" s="95" t="s">
        <v>147</v>
      </c>
      <c r="J27" s="876">
        <v>-0.2424</v>
      </c>
      <c r="K27" s="104" t="s">
        <v>147</v>
      </c>
      <c r="L27" s="95" t="s">
        <v>147</v>
      </c>
      <c r="M27" s="94">
        <v>10</v>
      </c>
      <c r="O27" s="386">
        <v>386</v>
      </c>
      <c r="P27" s="386">
        <v>0</v>
      </c>
      <c r="Q27" s="386">
        <v>386</v>
      </c>
      <c r="R27" s="453">
        <v>3471033</v>
      </c>
      <c r="S27" s="453">
        <v>0</v>
      </c>
      <c r="T27" s="453">
        <v>3471033</v>
      </c>
      <c r="U27" s="453">
        <v>347</v>
      </c>
      <c r="V27" s="453">
        <v>321812991</v>
      </c>
      <c r="W27" s="453">
        <v>32181</v>
      </c>
      <c r="X27" s="453">
        <v>233496050</v>
      </c>
      <c r="Y27" s="453">
        <v>23350</v>
      </c>
      <c r="Z27" s="453">
        <v>85044829</v>
      </c>
      <c r="AA27" s="453">
        <v>8504</v>
      </c>
      <c r="AB27" s="453">
        <v>3272112</v>
      </c>
      <c r="AC27" s="453">
        <v>327</v>
      </c>
      <c r="AD27" s="453">
        <v>28876219</v>
      </c>
      <c r="AE27" s="453">
        <v>2888</v>
      </c>
      <c r="AF27" s="453">
        <v>1019116275</v>
      </c>
      <c r="AG27" s="453">
        <v>101912</v>
      </c>
      <c r="AH27" s="453">
        <v>1009390100</v>
      </c>
      <c r="AI27" s="453">
        <v>100939</v>
      </c>
      <c r="AJ27" s="453">
        <v>681</v>
      </c>
      <c r="AK27" s="453">
        <v>0</v>
      </c>
      <c r="AL27" s="453">
        <v>681</v>
      </c>
      <c r="AM27" s="453">
        <v>9726175</v>
      </c>
      <c r="AN27" s="453">
        <v>0</v>
      </c>
      <c r="AO27" s="453">
        <v>9726175</v>
      </c>
      <c r="AP27" s="453">
        <v>973</v>
      </c>
      <c r="AQ27" s="453">
        <v>902045188</v>
      </c>
      <c r="AR27" s="453">
        <v>90205</v>
      </c>
      <c r="AS27" s="453">
        <v>117071087</v>
      </c>
      <c r="AT27" s="453">
        <v>11707</v>
      </c>
      <c r="AU27" s="453">
        <v>0</v>
      </c>
      <c r="AV27" s="453">
        <v>0</v>
      </c>
      <c r="AW27" s="453"/>
      <c r="AX27" s="453"/>
      <c r="AY27" s="453"/>
      <c r="AZ27" s="453"/>
      <c r="BA27" s="453"/>
      <c r="BB27" s="453"/>
      <c r="BC27" s="453"/>
      <c r="BD27" s="453"/>
    </row>
    <row r="28" spans="1:56" s="407" customFormat="1" ht="18" customHeight="1">
      <c r="A28" s="100"/>
      <c r="B28" s="99" t="s">
        <v>155</v>
      </c>
      <c r="C28" s="101" t="s">
        <v>147</v>
      </c>
      <c r="D28" s="101" t="s">
        <v>147</v>
      </c>
      <c r="E28" s="101" t="s">
        <v>728</v>
      </c>
      <c r="F28" s="101" t="s">
        <v>728</v>
      </c>
      <c r="G28" s="111" t="s">
        <v>147</v>
      </c>
      <c r="H28" s="101" t="s">
        <v>147</v>
      </c>
      <c r="I28" s="101" t="s">
        <v>147</v>
      </c>
      <c r="J28" s="460" t="s">
        <v>730</v>
      </c>
      <c r="K28" s="111" t="s">
        <v>147</v>
      </c>
      <c r="L28" s="101" t="s">
        <v>147</v>
      </c>
      <c r="M28" s="98" t="s">
        <v>156</v>
      </c>
      <c r="O28" s="407">
        <v>99</v>
      </c>
      <c r="P28" s="407">
        <v>0</v>
      </c>
      <c r="Q28" s="407">
        <v>99</v>
      </c>
      <c r="R28" s="458">
        <v>676608</v>
      </c>
      <c r="S28" s="458">
        <v>0</v>
      </c>
      <c r="T28" s="458">
        <v>676608</v>
      </c>
      <c r="U28" s="458">
        <v>68</v>
      </c>
      <c r="V28" s="458">
        <v>98274798</v>
      </c>
      <c r="W28" s="458">
        <v>9827</v>
      </c>
      <c r="X28" s="458">
        <v>73351228</v>
      </c>
      <c r="Y28" s="458">
        <v>7335</v>
      </c>
      <c r="Z28" s="458">
        <v>24455259</v>
      </c>
      <c r="AA28" s="458">
        <v>2446</v>
      </c>
      <c r="AB28" s="458">
        <v>468311</v>
      </c>
      <c r="AC28" s="458">
        <v>47</v>
      </c>
      <c r="AD28" s="458">
        <v>8999215</v>
      </c>
      <c r="AE28" s="458">
        <v>900</v>
      </c>
      <c r="AF28" s="458">
        <v>605399647</v>
      </c>
      <c r="AG28" s="458">
        <v>60540</v>
      </c>
      <c r="AH28" s="458">
        <v>603562810</v>
      </c>
      <c r="AI28" s="458">
        <v>60356</v>
      </c>
      <c r="AJ28" s="458">
        <v>139</v>
      </c>
      <c r="AK28" s="458">
        <v>0</v>
      </c>
      <c r="AL28" s="458">
        <v>139</v>
      </c>
      <c r="AM28" s="458">
        <v>1836837</v>
      </c>
      <c r="AN28" s="458">
        <v>0</v>
      </c>
      <c r="AO28" s="458">
        <v>1836837</v>
      </c>
      <c r="AP28" s="458">
        <v>184</v>
      </c>
      <c r="AQ28" s="458">
        <v>536768999</v>
      </c>
      <c r="AR28" s="458">
        <v>53677</v>
      </c>
      <c r="AS28" s="458">
        <v>68630648</v>
      </c>
      <c r="AT28" s="458">
        <v>6863</v>
      </c>
      <c r="AU28" s="458">
        <v>0</v>
      </c>
      <c r="AV28" s="458">
        <v>0</v>
      </c>
      <c r="AW28" s="458"/>
      <c r="AX28" s="458"/>
      <c r="AY28" s="458"/>
      <c r="AZ28" s="458"/>
      <c r="BA28" s="458"/>
      <c r="BB28" s="458"/>
      <c r="BC28" s="458"/>
      <c r="BD28" s="458"/>
    </row>
    <row r="29" spans="1:56" s="386" customFormat="1" ht="18" customHeight="1">
      <c r="A29" s="97">
        <v>11</v>
      </c>
      <c r="B29" s="96" t="s">
        <v>157</v>
      </c>
      <c r="C29" s="95" t="s">
        <v>147</v>
      </c>
      <c r="D29" s="95" t="s">
        <v>147</v>
      </c>
      <c r="E29" s="95" t="s">
        <v>728</v>
      </c>
      <c r="F29" s="459" t="s">
        <v>728</v>
      </c>
      <c r="G29" s="104" t="s">
        <v>147</v>
      </c>
      <c r="H29" s="95" t="s">
        <v>147</v>
      </c>
      <c r="I29" s="95" t="s">
        <v>147</v>
      </c>
      <c r="J29" s="459" t="s">
        <v>730</v>
      </c>
      <c r="K29" s="104" t="s">
        <v>147</v>
      </c>
      <c r="L29" s="95" t="s">
        <v>147</v>
      </c>
      <c r="M29" s="94">
        <v>11</v>
      </c>
      <c r="R29" s="453"/>
      <c r="S29" s="453"/>
      <c r="T29" s="453"/>
      <c r="U29" s="453"/>
      <c r="V29" s="453"/>
      <c r="W29" s="453"/>
      <c r="X29" s="453"/>
      <c r="Y29" s="453"/>
      <c r="Z29" s="453"/>
      <c r="AA29" s="453"/>
      <c r="AB29" s="453"/>
      <c r="AC29" s="453"/>
      <c r="AD29" s="453"/>
      <c r="AE29" s="453"/>
      <c r="AF29" s="453"/>
      <c r="AG29" s="453"/>
      <c r="AH29" s="453"/>
      <c r="AI29" s="453"/>
      <c r="AJ29" s="453"/>
      <c r="AK29" s="453"/>
      <c r="AL29" s="453"/>
      <c r="AM29" s="453"/>
      <c r="AN29" s="453"/>
      <c r="AO29" s="453"/>
      <c r="AP29" s="453"/>
      <c r="AQ29" s="453"/>
      <c r="AR29" s="453"/>
      <c r="AS29" s="453"/>
      <c r="AT29" s="453"/>
      <c r="AU29" s="453"/>
      <c r="AV29" s="453"/>
      <c r="AW29" s="453"/>
      <c r="AX29" s="453"/>
      <c r="AY29" s="453"/>
      <c r="AZ29" s="453"/>
      <c r="BA29" s="453"/>
      <c r="BB29" s="453"/>
      <c r="BC29" s="453"/>
      <c r="BD29" s="453"/>
    </row>
    <row r="30" spans="1:56" s="407" customFormat="1" ht="18" customHeight="1">
      <c r="A30" s="100"/>
      <c r="B30" s="99" t="s">
        <v>158</v>
      </c>
      <c r="C30" s="101" t="s">
        <v>147</v>
      </c>
      <c r="D30" s="101" t="s">
        <v>147</v>
      </c>
      <c r="E30" s="460" t="s">
        <v>740</v>
      </c>
      <c r="F30" s="460" t="s">
        <v>734</v>
      </c>
      <c r="G30" s="111" t="s">
        <v>147</v>
      </c>
      <c r="H30" s="101" t="s">
        <v>147</v>
      </c>
      <c r="I30" s="101" t="s">
        <v>147</v>
      </c>
      <c r="J30" s="101" t="s">
        <v>728</v>
      </c>
      <c r="K30" s="101" t="s">
        <v>147</v>
      </c>
      <c r="L30" s="101" t="s">
        <v>147</v>
      </c>
      <c r="M30" s="98" t="s">
        <v>159</v>
      </c>
      <c r="O30" s="407">
        <v>284</v>
      </c>
      <c r="P30" s="407">
        <v>0</v>
      </c>
      <c r="Q30" s="407">
        <v>284</v>
      </c>
      <c r="R30" s="458">
        <v>2360160</v>
      </c>
      <c r="S30" s="458">
        <v>0</v>
      </c>
      <c r="T30" s="458">
        <v>2360160</v>
      </c>
      <c r="U30" s="458">
        <v>236</v>
      </c>
      <c r="V30" s="458">
        <v>411510459</v>
      </c>
      <c r="W30" s="458">
        <v>41151</v>
      </c>
      <c r="X30" s="458">
        <v>302744590</v>
      </c>
      <c r="Y30" s="458">
        <v>30274</v>
      </c>
      <c r="Z30" s="458">
        <v>103798521</v>
      </c>
      <c r="AA30" s="458">
        <v>10380</v>
      </c>
      <c r="AB30" s="458">
        <v>4967348</v>
      </c>
      <c r="AC30" s="458">
        <v>497</v>
      </c>
      <c r="AD30" s="458">
        <v>25709626</v>
      </c>
      <c r="AE30" s="458">
        <v>2571</v>
      </c>
      <c r="AF30" s="458">
        <v>1869898841</v>
      </c>
      <c r="AG30" s="458">
        <v>186990</v>
      </c>
      <c r="AH30" s="458">
        <v>1861880450</v>
      </c>
      <c r="AI30" s="458">
        <v>186188</v>
      </c>
      <c r="AJ30" s="458">
        <v>646</v>
      </c>
      <c r="AK30" s="458">
        <v>0</v>
      </c>
      <c r="AL30" s="458">
        <v>646</v>
      </c>
      <c r="AM30" s="458">
        <v>8018391</v>
      </c>
      <c r="AN30" s="458">
        <v>0</v>
      </c>
      <c r="AO30" s="458">
        <v>8018391</v>
      </c>
      <c r="AP30" s="458">
        <v>802</v>
      </c>
      <c r="AQ30" s="458">
        <v>1656928537</v>
      </c>
      <c r="AR30" s="458">
        <v>165693</v>
      </c>
      <c r="AS30" s="458">
        <v>212970304</v>
      </c>
      <c r="AT30" s="458">
        <v>21297</v>
      </c>
      <c r="AU30" s="458">
        <v>0</v>
      </c>
      <c r="AV30" s="458">
        <v>0</v>
      </c>
      <c r="AW30" s="458"/>
      <c r="AX30" s="458"/>
      <c r="AY30" s="458"/>
      <c r="AZ30" s="458"/>
      <c r="BA30" s="458"/>
      <c r="BB30" s="458"/>
      <c r="BC30" s="458"/>
      <c r="BD30" s="458"/>
    </row>
    <row r="31" spans="1:56" s="386" customFormat="1" ht="18" customHeight="1">
      <c r="A31" s="97">
        <v>12</v>
      </c>
      <c r="B31" s="96" t="s">
        <v>106</v>
      </c>
      <c r="C31" s="95" t="s">
        <v>147</v>
      </c>
      <c r="D31" s="95" t="s">
        <v>147</v>
      </c>
      <c r="E31" s="95" t="s">
        <v>728</v>
      </c>
      <c r="F31" s="95" t="s">
        <v>730</v>
      </c>
      <c r="G31" s="104" t="s">
        <v>147</v>
      </c>
      <c r="H31" s="95" t="s">
        <v>147</v>
      </c>
      <c r="I31" s="95" t="s">
        <v>147</v>
      </c>
      <c r="J31" s="95" t="s">
        <v>729</v>
      </c>
      <c r="K31" s="104" t="s">
        <v>147</v>
      </c>
      <c r="L31" s="95" t="s">
        <v>147</v>
      </c>
      <c r="M31" s="94">
        <v>12</v>
      </c>
      <c r="O31" s="386">
        <v>222</v>
      </c>
      <c r="P31" s="386">
        <v>0</v>
      </c>
      <c r="Q31" s="386">
        <v>222</v>
      </c>
      <c r="R31" s="453">
        <v>2177454</v>
      </c>
      <c r="S31" s="453">
        <v>0</v>
      </c>
      <c r="T31" s="453">
        <v>2177454</v>
      </c>
      <c r="U31" s="453">
        <v>218</v>
      </c>
      <c r="V31" s="453">
        <v>290228736</v>
      </c>
      <c r="W31" s="453">
        <v>29023</v>
      </c>
      <c r="X31" s="453">
        <v>211365552</v>
      </c>
      <c r="Y31" s="453">
        <v>21137</v>
      </c>
      <c r="Z31" s="453">
        <v>76045419</v>
      </c>
      <c r="AA31" s="453">
        <v>7605</v>
      </c>
      <c r="AB31" s="453">
        <v>2817765</v>
      </c>
      <c r="AC31" s="453">
        <v>282</v>
      </c>
      <c r="AD31" s="453">
        <v>19400134</v>
      </c>
      <c r="AE31" s="453">
        <v>1940</v>
      </c>
      <c r="AF31" s="453">
        <v>1212647986</v>
      </c>
      <c r="AG31" s="453">
        <v>121265</v>
      </c>
      <c r="AH31" s="453">
        <v>1209717930</v>
      </c>
      <c r="AI31" s="453">
        <v>120972</v>
      </c>
      <c r="AJ31" s="453">
        <v>340</v>
      </c>
      <c r="AK31" s="453">
        <v>0</v>
      </c>
      <c r="AL31" s="453">
        <v>340</v>
      </c>
      <c r="AM31" s="453">
        <v>2930056</v>
      </c>
      <c r="AN31" s="453">
        <v>0</v>
      </c>
      <c r="AO31" s="453">
        <v>2930056</v>
      </c>
      <c r="AP31" s="453">
        <v>293</v>
      </c>
      <c r="AQ31" s="453">
        <v>1075098345</v>
      </c>
      <c r="AR31" s="453">
        <v>107510</v>
      </c>
      <c r="AS31" s="453">
        <v>137549641</v>
      </c>
      <c r="AT31" s="453">
        <v>13755</v>
      </c>
      <c r="AU31" s="453">
        <v>0</v>
      </c>
      <c r="AV31" s="453">
        <v>0</v>
      </c>
      <c r="AW31" s="453"/>
      <c r="AX31" s="453"/>
      <c r="AY31" s="453"/>
      <c r="AZ31" s="453"/>
      <c r="BA31" s="453"/>
      <c r="BB31" s="453"/>
      <c r="BC31" s="453"/>
      <c r="BD31" s="453"/>
    </row>
    <row r="32" spans="1:56" s="386" customFormat="1" ht="18" customHeight="1">
      <c r="A32" s="97">
        <v>13</v>
      </c>
      <c r="B32" s="96" t="s">
        <v>105</v>
      </c>
      <c r="C32" s="95" t="s">
        <v>147</v>
      </c>
      <c r="D32" s="95" t="s">
        <v>147</v>
      </c>
      <c r="E32" s="95" t="s">
        <v>728</v>
      </c>
      <c r="F32" s="95" t="s">
        <v>730</v>
      </c>
      <c r="G32" s="104" t="s">
        <v>147</v>
      </c>
      <c r="H32" s="95" t="s">
        <v>147</v>
      </c>
      <c r="I32" s="95" t="s">
        <v>147</v>
      </c>
      <c r="J32" s="95" t="s">
        <v>729</v>
      </c>
      <c r="K32" s="95" t="s">
        <v>147</v>
      </c>
      <c r="L32" s="95" t="s">
        <v>147</v>
      </c>
      <c r="M32" s="94">
        <v>13</v>
      </c>
      <c r="O32" s="386">
        <v>114</v>
      </c>
      <c r="P32" s="386">
        <v>0</v>
      </c>
      <c r="Q32" s="386">
        <v>114</v>
      </c>
      <c r="R32" s="453">
        <v>1645049</v>
      </c>
      <c r="S32" s="453">
        <v>0</v>
      </c>
      <c r="T32" s="453">
        <v>1645049</v>
      </c>
      <c r="U32" s="453">
        <v>165</v>
      </c>
      <c r="V32" s="453">
        <v>260429029</v>
      </c>
      <c r="W32" s="453">
        <v>26043</v>
      </c>
      <c r="X32" s="453">
        <v>195556543</v>
      </c>
      <c r="Y32" s="453">
        <v>19556</v>
      </c>
      <c r="Z32" s="453">
        <v>63502247</v>
      </c>
      <c r="AA32" s="453">
        <v>6350</v>
      </c>
      <c r="AB32" s="453">
        <v>1370239</v>
      </c>
      <c r="AC32" s="453">
        <v>137</v>
      </c>
      <c r="AD32" s="453">
        <v>16760897</v>
      </c>
      <c r="AE32" s="453">
        <v>1676</v>
      </c>
      <c r="AF32" s="453">
        <v>891010536</v>
      </c>
      <c r="AG32" s="453">
        <v>89101</v>
      </c>
      <c r="AH32" s="453">
        <v>888669590</v>
      </c>
      <c r="AI32" s="453">
        <v>88867</v>
      </c>
      <c r="AJ32" s="453">
        <v>155</v>
      </c>
      <c r="AK32" s="453">
        <v>0</v>
      </c>
      <c r="AL32" s="453">
        <v>155</v>
      </c>
      <c r="AM32" s="453">
        <v>2340946</v>
      </c>
      <c r="AN32" s="453">
        <v>0</v>
      </c>
      <c r="AO32" s="453">
        <v>2340946</v>
      </c>
      <c r="AP32" s="453">
        <v>234</v>
      </c>
      <c r="AQ32" s="453">
        <v>788244674</v>
      </c>
      <c r="AR32" s="453">
        <v>78824</v>
      </c>
      <c r="AS32" s="453">
        <v>102765862</v>
      </c>
      <c r="AT32" s="453">
        <v>10277</v>
      </c>
      <c r="AU32" s="453">
        <v>0</v>
      </c>
      <c r="AV32" s="453">
        <v>0</v>
      </c>
      <c r="AW32" s="453"/>
      <c r="AX32" s="453"/>
      <c r="AY32" s="453"/>
      <c r="AZ32" s="453"/>
      <c r="BA32" s="453"/>
      <c r="BB32" s="453"/>
      <c r="BC32" s="453"/>
      <c r="BD32" s="453"/>
    </row>
    <row r="33" spans="1:56" s="386" customFormat="1" ht="18" customHeight="1">
      <c r="A33" s="97">
        <v>14</v>
      </c>
      <c r="B33" s="96" t="s">
        <v>302</v>
      </c>
      <c r="C33" s="95" t="s">
        <v>147</v>
      </c>
      <c r="D33" s="95" t="s">
        <v>147</v>
      </c>
      <c r="E33" s="459" t="s">
        <v>741</v>
      </c>
      <c r="F33" s="459" t="s">
        <v>728</v>
      </c>
      <c r="G33" s="104" t="s">
        <v>147</v>
      </c>
      <c r="H33" s="95" t="s">
        <v>147</v>
      </c>
      <c r="I33" s="95" t="s">
        <v>147</v>
      </c>
      <c r="J33" s="95" t="s">
        <v>729</v>
      </c>
      <c r="K33" s="104" t="s">
        <v>147</v>
      </c>
      <c r="L33" s="95" t="s">
        <v>147</v>
      </c>
      <c r="M33" s="94">
        <v>14</v>
      </c>
      <c r="O33" s="386">
        <v>110</v>
      </c>
      <c r="P33" s="386">
        <v>0</v>
      </c>
      <c r="Q33" s="386">
        <v>110</v>
      </c>
      <c r="R33" s="453">
        <v>1229880</v>
      </c>
      <c r="S33" s="453">
        <v>0</v>
      </c>
      <c r="T33" s="453">
        <v>1229880</v>
      </c>
      <c r="U33" s="453">
        <v>123</v>
      </c>
      <c r="V33" s="453">
        <v>169452194</v>
      </c>
      <c r="W33" s="453">
        <v>16945</v>
      </c>
      <c r="X33" s="453">
        <v>128251253</v>
      </c>
      <c r="Y33" s="453">
        <v>12825</v>
      </c>
      <c r="Z33" s="453">
        <v>40334906</v>
      </c>
      <c r="AA33" s="453">
        <v>4033</v>
      </c>
      <c r="AB33" s="453">
        <v>866035</v>
      </c>
      <c r="AC33" s="453">
        <v>87</v>
      </c>
      <c r="AD33" s="453">
        <v>12763324</v>
      </c>
      <c r="AE33" s="453">
        <v>1276</v>
      </c>
      <c r="AF33" s="453">
        <v>490260468</v>
      </c>
      <c r="AG33" s="453">
        <v>49026</v>
      </c>
      <c r="AH33" s="453">
        <v>488782620</v>
      </c>
      <c r="AI33" s="453">
        <v>48878</v>
      </c>
      <c r="AJ33" s="453">
        <v>96</v>
      </c>
      <c r="AK33" s="453">
        <v>0</v>
      </c>
      <c r="AL33" s="453">
        <v>96</v>
      </c>
      <c r="AM33" s="453">
        <v>1477848</v>
      </c>
      <c r="AN33" s="453">
        <v>0</v>
      </c>
      <c r="AO33" s="453">
        <v>1477848</v>
      </c>
      <c r="AP33" s="453">
        <v>148</v>
      </c>
      <c r="AQ33" s="453">
        <v>433583020</v>
      </c>
      <c r="AR33" s="453">
        <v>43358</v>
      </c>
      <c r="AS33" s="453">
        <v>56677448</v>
      </c>
      <c r="AT33" s="453">
        <v>5668</v>
      </c>
      <c r="AU33" s="453">
        <v>0</v>
      </c>
      <c r="AV33" s="453">
        <v>0</v>
      </c>
      <c r="AW33" s="453"/>
      <c r="AX33" s="453"/>
      <c r="AY33" s="453"/>
      <c r="AZ33" s="453"/>
      <c r="BA33" s="453"/>
      <c r="BB33" s="453"/>
      <c r="BC33" s="453"/>
      <c r="BD33" s="453"/>
    </row>
    <row r="34" spans="1:56" s="407" customFormat="1" ht="18" customHeight="1">
      <c r="A34" s="100"/>
      <c r="B34" s="99" t="s">
        <v>160</v>
      </c>
      <c r="C34" s="101" t="s">
        <v>147</v>
      </c>
      <c r="D34" s="101" t="s">
        <v>147</v>
      </c>
      <c r="E34" s="877" t="s">
        <v>147</v>
      </c>
      <c r="F34" s="877" t="s">
        <v>147</v>
      </c>
      <c r="G34" s="111" t="s">
        <v>147</v>
      </c>
      <c r="H34" s="101" t="s">
        <v>147</v>
      </c>
      <c r="I34" s="101" t="s">
        <v>147</v>
      </c>
      <c r="J34" s="101" t="s">
        <v>147</v>
      </c>
      <c r="K34" s="101" t="s">
        <v>147</v>
      </c>
      <c r="L34" s="101" t="s">
        <v>147</v>
      </c>
      <c r="M34" s="98" t="s">
        <v>161</v>
      </c>
      <c r="O34" s="407">
        <v>8</v>
      </c>
      <c r="P34" s="407">
        <v>0</v>
      </c>
      <c r="Q34" s="407">
        <v>8</v>
      </c>
      <c r="R34" s="458">
        <v>92598</v>
      </c>
      <c r="S34" s="458">
        <v>0</v>
      </c>
      <c r="T34" s="458">
        <v>92598</v>
      </c>
      <c r="U34" s="458">
        <v>9</v>
      </c>
      <c r="V34" s="458">
        <v>54639718</v>
      </c>
      <c r="W34" s="458">
        <v>5464</v>
      </c>
      <c r="X34" s="458">
        <v>39689218</v>
      </c>
      <c r="Y34" s="458">
        <v>3969</v>
      </c>
      <c r="Z34" s="458">
        <v>14656578</v>
      </c>
      <c r="AA34" s="458">
        <v>1466</v>
      </c>
      <c r="AB34" s="458">
        <v>293922</v>
      </c>
      <c r="AC34" s="458">
        <v>29</v>
      </c>
      <c r="AD34" s="458">
        <v>5595027</v>
      </c>
      <c r="AE34" s="458">
        <v>560</v>
      </c>
      <c r="AF34" s="458">
        <v>216871452</v>
      </c>
      <c r="AG34" s="458">
        <v>21687</v>
      </c>
      <c r="AH34" s="458">
        <v>216014400</v>
      </c>
      <c r="AI34" s="458">
        <v>21601</v>
      </c>
      <c r="AJ34" s="458">
        <v>69</v>
      </c>
      <c r="AK34" s="458">
        <v>0</v>
      </c>
      <c r="AL34" s="458">
        <v>69</v>
      </c>
      <c r="AM34" s="458">
        <v>857052</v>
      </c>
      <c r="AN34" s="458">
        <v>0</v>
      </c>
      <c r="AO34" s="458">
        <v>857052</v>
      </c>
      <c r="AP34" s="458">
        <v>86</v>
      </c>
      <c r="AQ34" s="458">
        <v>192954727</v>
      </c>
      <c r="AR34" s="458">
        <v>19295</v>
      </c>
      <c r="AS34" s="458">
        <v>23916725</v>
      </c>
      <c r="AT34" s="458">
        <v>2392</v>
      </c>
      <c r="AU34" s="458">
        <v>0</v>
      </c>
      <c r="AV34" s="458">
        <v>0</v>
      </c>
      <c r="AW34" s="458"/>
      <c r="AX34" s="458"/>
      <c r="AY34" s="458"/>
      <c r="AZ34" s="458"/>
      <c r="BA34" s="458"/>
      <c r="BB34" s="458"/>
      <c r="BC34" s="458"/>
      <c r="BD34" s="458"/>
    </row>
    <row r="35" spans="1:56" s="386" customFormat="1" ht="18" customHeight="1">
      <c r="A35" s="97">
        <v>15</v>
      </c>
      <c r="B35" s="96" t="s">
        <v>101</v>
      </c>
      <c r="C35" s="95" t="s">
        <v>147</v>
      </c>
      <c r="D35" s="95" t="s">
        <v>147</v>
      </c>
      <c r="E35" s="876" t="s">
        <v>147</v>
      </c>
      <c r="F35" s="876" t="s">
        <v>147</v>
      </c>
      <c r="G35" s="104" t="s">
        <v>147</v>
      </c>
      <c r="H35" s="95" t="s">
        <v>147</v>
      </c>
      <c r="I35" s="95" t="s">
        <v>147</v>
      </c>
      <c r="J35" s="95" t="s">
        <v>147</v>
      </c>
      <c r="K35" s="95" t="s">
        <v>147</v>
      </c>
      <c r="L35" s="95" t="s">
        <v>147</v>
      </c>
      <c r="M35" s="94">
        <v>15</v>
      </c>
      <c r="O35" s="386">
        <v>9</v>
      </c>
      <c r="P35" s="386">
        <v>0</v>
      </c>
      <c r="Q35" s="386">
        <v>9</v>
      </c>
      <c r="R35" s="453">
        <v>94378</v>
      </c>
      <c r="S35" s="453">
        <v>0</v>
      </c>
      <c r="T35" s="453">
        <v>94378</v>
      </c>
      <c r="U35" s="453">
        <v>9</v>
      </c>
      <c r="V35" s="453">
        <v>39423468</v>
      </c>
      <c r="W35" s="453">
        <v>3942</v>
      </c>
      <c r="X35" s="453">
        <v>29159065</v>
      </c>
      <c r="Y35" s="453">
        <v>2916</v>
      </c>
      <c r="Z35" s="453">
        <v>9740203</v>
      </c>
      <c r="AA35" s="453">
        <v>974</v>
      </c>
      <c r="AB35" s="453">
        <v>524200</v>
      </c>
      <c r="AC35" s="453">
        <v>52</v>
      </c>
      <c r="AD35" s="453">
        <v>4443870</v>
      </c>
      <c r="AE35" s="453">
        <v>444</v>
      </c>
      <c r="AF35" s="453">
        <v>177677148</v>
      </c>
      <c r="AG35" s="453">
        <v>17768</v>
      </c>
      <c r="AH35" s="453">
        <v>177082270</v>
      </c>
      <c r="AI35" s="453">
        <v>17708</v>
      </c>
      <c r="AJ35" s="453">
        <v>59</v>
      </c>
      <c r="AK35" s="453">
        <v>0</v>
      </c>
      <c r="AL35" s="453">
        <v>59</v>
      </c>
      <c r="AM35" s="453">
        <v>594878</v>
      </c>
      <c r="AN35" s="453">
        <v>0</v>
      </c>
      <c r="AO35" s="453">
        <v>594878</v>
      </c>
      <c r="AP35" s="453">
        <v>59</v>
      </c>
      <c r="AQ35" s="453">
        <v>157706245</v>
      </c>
      <c r="AR35" s="453">
        <v>15771</v>
      </c>
      <c r="AS35" s="453">
        <v>19970903</v>
      </c>
      <c r="AT35" s="453">
        <v>1997</v>
      </c>
      <c r="AU35" s="453">
        <v>0</v>
      </c>
      <c r="AV35" s="453">
        <v>0</v>
      </c>
      <c r="AW35" s="453"/>
      <c r="AX35" s="453"/>
      <c r="AY35" s="453"/>
      <c r="AZ35" s="453"/>
      <c r="BA35" s="453"/>
      <c r="BB35" s="453"/>
      <c r="BC35" s="453"/>
      <c r="BD35" s="453"/>
    </row>
    <row r="36" spans="1:56" s="407" customFormat="1" ht="18" customHeight="1">
      <c r="A36" s="100"/>
      <c r="B36" s="99" t="s">
        <v>162</v>
      </c>
      <c r="C36" s="101" t="s">
        <v>147</v>
      </c>
      <c r="D36" s="101" t="s">
        <v>147</v>
      </c>
      <c r="E36" s="460" t="s">
        <v>147</v>
      </c>
      <c r="F36" s="460" t="s">
        <v>147</v>
      </c>
      <c r="G36" s="111" t="s">
        <v>147</v>
      </c>
      <c r="H36" s="101" t="s">
        <v>147</v>
      </c>
      <c r="I36" s="101" t="s">
        <v>147</v>
      </c>
      <c r="J36" s="101" t="s">
        <v>147</v>
      </c>
      <c r="K36" s="101" t="s">
        <v>147</v>
      </c>
      <c r="L36" s="101" t="s">
        <v>147</v>
      </c>
      <c r="M36" s="98" t="s">
        <v>163</v>
      </c>
      <c r="R36" s="458"/>
      <c r="S36" s="458"/>
      <c r="T36" s="458"/>
      <c r="U36" s="458"/>
      <c r="V36" s="458"/>
      <c r="W36" s="458"/>
      <c r="X36" s="458"/>
      <c r="Y36" s="458"/>
      <c r="Z36" s="458"/>
      <c r="AA36" s="458"/>
      <c r="AB36" s="458"/>
      <c r="AC36" s="458"/>
      <c r="AD36" s="458"/>
      <c r="AE36" s="458"/>
      <c r="AF36" s="458"/>
      <c r="AG36" s="458"/>
      <c r="AH36" s="458"/>
      <c r="AI36" s="458"/>
      <c r="AJ36" s="458"/>
      <c r="AK36" s="458"/>
      <c r="AL36" s="458"/>
      <c r="AM36" s="458"/>
      <c r="AN36" s="458"/>
      <c r="AO36" s="458"/>
      <c r="AP36" s="458"/>
      <c r="AQ36" s="458"/>
      <c r="AR36" s="458"/>
      <c r="AS36" s="458"/>
      <c r="AT36" s="458"/>
      <c r="AU36" s="458"/>
      <c r="AV36" s="458"/>
      <c r="AW36" s="458"/>
      <c r="AX36" s="458"/>
      <c r="AY36" s="458"/>
      <c r="AZ36" s="458"/>
      <c r="BA36" s="458"/>
      <c r="BB36" s="458"/>
      <c r="BC36" s="458"/>
      <c r="BD36" s="458"/>
    </row>
    <row r="37" spans="1:56" s="386" customFormat="1" ht="18" customHeight="1">
      <c r="A37" s="97">
        <v>16</v>
      </c>
      <c r="B37" s="96" t="s">
        <v>97</v>
      </c>
      <c r="C37" s="95" t="s">
        <v>147</v>
      </c>
      <c r="D37" s="95" t="s">
        <v>147</v>
      </c>
      <c r="E37" s="459" t="s">
        <v>147</v>
      </c>
      <c r="F37" s="459" t="s">
        <v>147</v>
      </c>
      <c r="G37" s="104" t="s">
        <v>147</v>
      </c>
      <c r="H37" s="95" t="s">
        <v>147</v>
      </c>
      <c r="I37" s="95" t="s">
        <v>147</v>
      </c>
      <c r="J37" s="95" t="s">
        <v>147</v>
      </c>
      <c r="K37" s="95" t="s">
        <v>147</v>
      </c>
      <c r="L37" s="95" t="s">
        <v>147</v>
      </c>
      <c r="M37" s="94">
        <v>16</v>
      </c>
      <c r="O37" s="386">
        <v>429</v>
      </c>
      <c r="P37" s="386">
        <v>0</v>
      </c>
      <c r="Q37" s="386">
        <v>429</v>
      </c>
      <c r="R37" s="453">
        <v>4814334</v>
      </c>
      <c r="S37" s="453">
        <v>0</v>
      </c>
      <c r="T37" s="453">
        <v>4814334</v>
      </c>
      <c r="U37" s="453">
        <v>481</v>
      </c>
      <c r="V37" s="453">
        <v>502470154</v>
      </c>
      <c r="W37" s="453">
        <v>50247</v>
      </c>
      <c r="X37" s="453">
        <v>367802148</v>
      </c>
      <c r="Y37" s="453">
        <v>36780</v>
      </c>
      <c r="Z37" s="453">
        <v>126997118</v>
      </c>
      <c r="AA37" s="453">
        <v>12700</v>
      </c>
      <c r="AB37" s="453">
        <v>7670888</v>
      </c>
      <c r="AC37" s="453">
        <v>767</v>
      </c>
      <c r="AD37" s="453">
        <v>42129282</v>
      </c>
      <c r="AE37" s="453">
        <v>4213</v>
      </c>
      <c r="AF37" s="453">
        <v>1629540045</v>
      </c>
      <c r="AG37" s="453">
        <v>162954</v>
      </c>
      <c r="AH37" s="453">
        <v>1617944110</v>
      </c>
      <c r="AI37" s="453">
        <v>161794</v>
      </c>
      <c r="AJ37" s="453">
        <v>752</v>
      </c>
      <c r="AK37" s="453">
        <v>0</v>
      </c>
      <c r="AL37" s="453">
        <v>752</v>
      </c>
      <c r="AM37" s="453">
        <v>11595935</v>
      </c>
      <c r="AN37" s="453">
        <v>0</v>
      </c>
      <c r="AO37" s="453">
        <v>11595935</v>
      </c>
      <c r="AP37" s="453">
        <v>1160</v>
      </c>
      <c r="AQ37" s="453">
        <v>1440713043</v>
      </c>
      <c r="AR37" s="453">
        <v>144071</v>
      </c>
      <c r="AS37" s="453">
        <v>188827002</v>
      </c>
      <c r="AT37" s="453">
        <v>18883</v>
      </c>
      <c r="AU37" s="453">
        <v>0</v>
      </c>
      <c r="AV37" s="453">
        <v>0</v>
      </c>
      <c r="AW37" s="453"/>
      <c r="AX37" s="453"/>
      <c r="AY37" s="453"/>
      <c r="AZ37" s="453"/>
      <c r="BA37" s="453"/>
      <c r="BB37" s="453"/>
      <c r="BC37" s="453"/>
      <c r="BD37" s="453"/>
    </row>
    <row r="38" spans="1:56" s="407" customFormat="1" ht="18" customHeight="1">
      <c r="A38" s="100"/>
      <c r="B38" s="99" t="s">
        <v>164</v>
      </c>
      <c r="C38" s="101" t="s">
        <v>147</v>
      </c>
      <c r="D38" s="101" t="s">
        <v>147</v>
      </c>
      <c r="E38" s="877" t="s">
        <v>147</v>
      </c>
      <c r="F38" s="877" t="s">
        <v>147</v>
      </c>
      <c r="G38" s="111" t="s">
        <v>147</v>
      </c>
      <c r="H38" s="101" t="s">
        <v>147</v>
      </c>
      <c r="I38" s="101" t="s">
        <v>147</v>
      </c>
      <c r="J38" s="101" t="s">
        <v>147</v>
      </c>
      <c r="K38" s="101" t="s">
        <v>147</v>
      </c>
      <c r="L38" s="101" t="s">
        <v>147</v>
      </c>
      <c r="M38" s="98" t="s">
        <v>165</v>
      </c>
      <c r="O38" s="407">
        <v>179</v>
      </c>
      <c r="P38" s="407">
        <v>0</v>
      </c>
      <c r="Q38" s="407">
        <v>179</v>
      </c>
      <c r="R38" s="458">
        <v>2309757</v>
      </c>
      <c r="S38" s="458">
        <v>0</v>
      </c>
      <c r="T38" s="458">
        <v>2309757</v>
      </c>
      <c r="U38" s="458">
        <v>231</v>
      </c>
      <c r="V38" s="458">
        <v>267276900</v>
      </c>
      <c r="W38" s="458">
        <v>26728</v>
      </c>
      <c r="X38" s="458">
        <v>194641687</v>
      </c>
      <c r="Y38" s="458">
        <v>19464</v>
      </c>
      <c r="Z38" s="458">
        <v>69812784</v>
      </c>
      <c r="AA38" s="458">
        <v>6981</v>
      </c>
      <c r="AB38" s="458">
        <v>2822429</v>
      </c>
      <c r="AC38" s="458">
        <v>282</v>
      </c>
      <c r="AD38" s="458">
        <v>26470432</v>
      </c>
      <c r="AE38" s="458">
        <v>2647</v>
      </c>
      <c r="AF38" s="458">
        <v>647937377</v>
      </c>
      <c r="AG38" s="458">
        <v>64794</v>
      </c>
      <c r="AH38" s="458">
        <v>642200810</v>
      </c>
      <c r="AI38" s="458">
        <v>64220</v>
      </c>
      <c r="AJ38" s="458">
        <v>373</v>
      </c>
      <c r="AK38" s="458">
        <v>0</v>
      </c>
      <c r="AL38" s="458">
        <v>373</v>
      </c>
      <c r="AM38" s="458">
        <v>5736567</v>
      </c>
      <c r="AN38" s="458">
        <v>0</v>
      </c>
      <c r="AO38" s="458">
        <v>5736567</v>
      </c>
      <c r="AP38" s="458">
        <v>574</v>
      </c>
      <c r="AQ38" s="458">
        <v>574850659</v>
      </c>
      <c r="AR38" s="458">
        <v>57485</v>
      </c>
      <c r="AS38" s="458">
        <v>73086718</v>
      </c>
      <c r="AT38" s="458">
        <v>7309</v>
      </c>
      <c r="AU38" s="458">
        <v>0</v>
      </c>
      <c r="AV38" s="458">
        <v>0</v>
      </c>
      <c r="AW38" s="458"/>
      <c r="AX38" s="458"/>
      <c r="AY38" s="458"/>
      <c r="AZ38" s="458"/>
      <c r="BA38" s="458"/>
      <c r="BB38" s="458"/>
      <c r="BC38" s="458"/>
      <c r="BD38" s="458"/>
    </row>
    <row r="39" spans="1:56" s="386" customFormat="1" ht="18" customHeight="1">
      <c r="A39" s="97">
        <v>17</v>
      </c>
      <c r="B39" s="96" t="s">
        <v>93</v>
      </c>
      <c r="C39" s="95" t="s">
        <v>147</v>
      </c>
      <c r="D39" s="95" t="s">
        <v>147</v>
      </c>
      <c r="E39" s="876" t="s">
        <v>147</v>
      </c>
      <c r="F39" s="876" t="s">
        <v>147</v>
      </c>
      <c r="G39" s="104" t="s">
        <v>147</v>
      </c>
      <c r="H39" s="451" t="s">
        <v>147</v>
      </c>
      <c r="I39" s="95" t="s">
        <v>147</v>
      </c>
      <c r="J39" s="95" t="s">
        <v>147</v>
      </c>
      <c r="K39" s="95" t="s">
        <v>147</v>
      </c>
      <c r="L39" s="95" t="s">
        <v>147</v>
      </c>
      <c r="M39" s="94">
        <v>17</v>
      </c>
      <c r="O39" s="386">
        <v>669</v>
      </c>
      <c r="P39" s="386">
        <v>0</v>
      </c>
      <c r="Q39" s="386">
        <v>669</v>
      </c>
      <c r="R39" s="453">
        <v>7466013</v>
      </c>
      <c r="S39" s="453">
        <v>0</v>
      </c>
      <c r="T39" s="453">
        <v>7466013</v>
      </c>
      <c r="U39" s="453">
        <v>747</v>
      </c>
      <c r="V39" s="453">
        <v>956617019</v>
      </c>
      <c r="W39" s="453">
        <v>95662</v>
      </c>
      <c r="X39" s="453">
        <v>696627614</v>
      </c>
      <c r="Y39" s="453">
        <v>69663</v>
      </c>
      <c r="Z39" s="453">
        <v>247602483</v>
      </c>
      <c r="AA39" s="453">
        <v>24760</v>
      </c>
      <c r="AB39" s="453">
        <v>12386922</v>
      </c>
      <c r="AC39" s="453">
        <v>1239</v>
      </c>
      <c r="AD39" s="453">
        <v>76104263</v>
      </c>
      <c r="AE39" s="453">
        <v>7610</v>
      </c>
      <c r="AF39" s="453">
        <v>2893192678</v>
      </c>
      <c r="AG39" s="453">
        <v>289319</v>
      </c>
      <c r="AH39" s="453">
        <v>2876768030</v>
      </c>
      <c r="AI39" s="453">
        <v>287677</v>
      </c>
      <c r="AJ39" s="453">
        <v>1173</v>
      </c>
      <c r="AK39" s="453">
        <v>0</v>
      </c>
      <c r="AL39" s="453">
        <v>1173</v>
      </c>
      <c r="AM39" s="453">
        <v>16424648</v>
      </c>
      <c r="AN39" s="453">
        <v>0</v>
      </c>
      <c r="AO39" s="453">
        <v>16424648</v>
      </c>
      <c r="AP39" s="453">
        <v>1642</v>
      </c>
      <c r="AQ39" s="453">
        <v>2565970127</v>
      </c>
      <c r="AR39" s="453">
        <v>256597</v>
      </c>
      <c r="AS39" s="453">
        <v>327222551</v>
      </c>
      <c r="AT39" s="453">
        <v>32722</v>
      </c>
      <c r="AU39" s="453">
        <v>0</v>
      </c>
      <c r="AV39" s="453">
        <v>0</v>
      </c>
      <c r="AW39" s="453"/>
      <c r="AX39" s="453"/>
      <c r="AY39" s="453"/>
      <c r="AZ39" s="453"/>
      <c r="BA39" s="453"/>
      <c r="BB39" s="453"/>
      <c r="BC39" s="453"/>
      <c r="BD39" s="453"/>
    </row>
    <row r="40" spans="1:56" s="386" customFormat="1" ht="18" customHeight="1">
      <c r="A40" s="97">
        <v>18</v>
      </c>
      <c r="B40" s="96" t="s">
        <v>91</v>
      </c>
      <c r="C40" s="95" t="s">
        <v>147</v>
      </c>
      <c r="D40" s="95" t="s">
        <v>147</v>
      </c>
      <c r="E40" s="95" t="s">
        <v>147</v>
      </c>
      <c r="F40" s="95" t="s">
        <v>147</v>
      </c>
      <c r="G40" s="104" t="s">
        <v>147</v>
      </c>
      <c r="H40" s="451" t="s">
        <v>147</v>
      </c>
      <c r="I40" s="95" t="s">
        <v>147</v>
      </c>
      <c r="J40" s="95" t="s">
        <v>147</v>
      </c>
      <c r="K40" s="95" t="s">
        <v>147</v>
      </c>
      <c r="L40" s="95" t="s">
        <v>147</v>
      </c>
      <c r="M40" s="94">
        <v>18</v>
      </c>
      <c r="R40" s="453"/>
      <c r="S40" s="453"/>
      <c r="T40" s="453"/>
      <c r="U40" s="453"/>
      <c r="V40" s="453"/>
      <c r="W40" s="453"/>
      <c r="X40" s="453"/>
      <c r="Y40" s="453"/>
      <c r="Z40" s="453"/>
      <c r="AA40" s="453"/>
      <c r="AB40" s="453"/>
      <c r="AC40" s="453"/>
      <c r="AD40" s="453"/>
      <c r="AE40" s="453"/>
      <c r="AF40" s="453"/>
      <c r="AG40" s="453"/>
      <c r="AH40" s="453"/>
      <c r="AI40" s="453"/>
      <c r="AJ40" s="453"/>
      <c r="AK40" s="453">
        <v>0</v>
      </c>
      <c r="AL40" s="453">
        <v>103</v>
      </c>
      <c r="AM40" s="453">
        <v>1148545</v>
      </c>
      <c r="AN40" s="453">
        <v>0</v>
      </c>
      <c r="AO40" s="453">
        <v>1148545</v>
      </c>
      <c r="AP40" s="453">
        <v>115</v>
      </c>
      <c r="AQ40" s="453">
        <v>255355751</v>
      </c>
      <c r="AR40" s="453"/>
      <c r="AS40" s="453"/>
      <c r="AT40" s="453"/>
      <c r="AU40" s="453"/>
      <c r="AV40" s="453"/>
      <c r="AW40" s="453"/>
      <c r="AX40" s="453"/>
      <c r="AY40" s="453"/>
      <c r="AZ40" s="453"/>
      <c r="BA40" s="453"/>
      <c r="BB40" s="453"/>
      <c r="BC40" s="453"/>
      <c r="BD40" s="453"/>
    </row>
    <row r="41" spans="1:56" s="386" customFormat="1" ht="18" customHeight="1">
      <c r="A41" s="97">
        <v>19</v>
      </c>
      <c r="B41" s="96" t="s">
        <v>89</v>
      </c>
      <c r="C41" s="95" t="s">
        <v>147</v>
      </c>
      <c r="D41" s="95" t="s">
        <v>147</v>
      </c>
      <c r="E41" s="95" t="s">
        <v>147</v>
      </c>
      <c r="F41" s="95" t="s">
        <v>147</v>
      </c>
      <c r="G41" s="104" t="s">
        <v>147</v>
      </c>
      <c r="H41" s="451" t="s">
        <v>147</v>
      </c>
      <c r="I41" s="95" t="s">
        <v>147</v>
      </c>
      <c r="J41" s="95" t="s">
        <v>147</v>
      </c>
      <c r="K41" s="95" t="s">
        <v>147</v>
      </c>
      <c r="L41" s="95" t="s">
        <v>147</v>
      </c>
      <c r="M41" s="94">
        <v>19</v>
      </c>
      <c r="O41" s="386">
        <v>8</v>
      </c>
      <c r="P41" s="386">
        <v>0</v>
      </c>
      <c r="Q41" s="386">
        <v>8</v>
      </c>
      <c r="R41" s="453">
        <v>83442</v>
      </c>
      <c r="S41" s="453">
        <v>0</v>
      </c>
      <c r="T41" s="453">
        <v>83442</v>
      </c>
      <c r="U41" s="453">
        <v>8</v>
      </c>
      <c r="V41" s="453">
        <v>25248572</v>
      </c>
      <c r="W41" s="453">
        <v>2525</v>
      </c>
      <c r="X41" s="453">
        <v>18631464</v>
      </c>
      <c r="Y41" s="453">
        <v>1863</v>
      </c>
      <c r="Z41" s="453">
        <v>6617108</v>
      </c>
      <c r="AA41" s="453">
        <v>662</v>
      </c>
      <c r="AB41" s="453">
        <v>0</v>
      </c>
      <c r="AC41" s="453">
        <v>0</v>
      </c>
      <c r="AD41" s="453">
        <v>1538927</v>
      </c>
      <c r="AE41" s="453">
        <v>154</v>
      </c>
      <c r="AF41" s="453">
        <v>287132606</v>
      </c>
      <c r="AG41" s="453">
        <v>28713</v>
      </c>
      <c r="AH41" s="453">
        <v>285984061</v>
      </c>
      <c r="AI41" s="453">
        <v>28598</v>
      </c>
      <c r="AJ41" s="453">
        <v>103</v>
      </c>
      <c r="AK41" s="453"/>
      <c r="AL41" s="453"/>
      <c r="AM41" s="453"/>
      <c r="AN41" s="453"/>
      <c r="AO41" s="453"/>
      <c r="AP41" s="453"/>
      <c r="AQ41" s="453"/>
      <c r="AR41" s="453">
        <v>25536</v>
      </c>
      <c r="AS41" s="453">
        <v>31776855</v>
      </c>
      <c r="AT41" s="453">
        <v>3178</v>
      </c>
      <c r="AU41" s="453">
        <v>0</v>
      </c>
      <c r="AV41" s="453">
        <v>0</v>
      </c>
      <c r="AW41" s="453"/>
      <c r="AX41" s="453"/>
      <c r="AY41" s="453"/>
      <c r="AZ41" s="453"/>
      <c r="BA41" s="453"/>
      <c r="BB41" s="453"/>
      <c r="BC41" s="453"/>
      <c r="BD41" s="453"/>
    </row>
    <row r="42" spans="1:56" s="407" customFormat="1" ht="18" customHeight="1">
      <c r="A42" s="100"/>
      <c r="B42" s="99" t="s">
        <v>166</v>
      </c>
      <c r="C42" s="101" t="s">
        <v>147</v>
      </c>
      <c r="D42" s="460" t="s">
        <v>147</v>
      </c>
      <c r="E42" s="101" t="s">
        <v>147</v>
      </c>
      <c r="F42" s="101" t="s">
        <v>147</v>
      </c>
      <c r="G42" s="111" t="s">
        <v>147</v>
      </c>
      <c r="H42" s="111" t="s">
        <v>147</v>
      </c>
      <c r="I42" s="101" t="s">
        <v>147</v>
      </c>
      <c r="J42" s="101" t="s">
        <v>147</v>
      </c>
      <c r="K42" s="101" t="s">
        <v>147</v>
      </c>
      <c r="L42" s="101" t="s">
        <v>147</v>
      </c>
      <c r="M42" s="98" t="s">
        <v>167</v>
      </c>
      <c r="O42" s="407">
        <v>69</v>
      </c>
      <c r="P42" s="407">
        <v>0</v>
      </c>
      <c r="Q42" s="407">
        <v>69</v>
      </c>
      <c r="R42" s="458">
        <v>720109</v>
      </c>
      <c r="S42" s="458">
        <v>0</v>
      </c>
      <c r="T42" s="458">
        <v>720109</v>
      </c>
      <c r="U42" s="458">
        <v>72</v>
      </c>
      <c r="V42" s="458">
        <v>50486669</v>
      </c>
      <c r="W42" s="458">
        <v>5049</v>
      </c>
      <c r="X42" s="458">
        <v>37077787</v>
      </c>
      <c r="Y42" s="458">
        <v>3708</v>
      </c>
      <c r="Z42" s="458">
        <v>13408882</v>
      </c>
      <c r="AA42" s="458">
        <v>1341</v>
      </c>
      <c r="AB42" s="458">
        <v>0</v>
      </c>
      <c r="AC42" s="458">
        <v>0</v>
      </c>
      <c r="AD42" s="458">
        <v>2431001</v>
      </c>
      <c r="AE42" s="458">
        <v>243</v>
      </c>
      <c r="AF42" s="458">
        <v>506842914</v>
      </c>
      <c r="AG42" s="458">
        <v>50684</v>
      </c>
      <c r="AH42" s="458">
        <v>503793570</v>
      </c>
      <c r="AI42" s="458">
        <v>50379</v>
      </c>
      <c r="AJ42" s="458">
        <v>264</v>
      </c>
      <c r="AK42" s="458">
        <v>0</v>
      </c>
      <c r="AL42" s="458">
        <v>264</v>
      </c>
      <c r="AM42" s="458">
        <v>3049344</v>
      </c>
      <c r="AN42" s="458">
        <v>0</v>
      </c>
      <c r="AO42" s="458">
        <v>3049344</v>
      </c>
      <c r="AP42" s="458">
        <v>305</v>
      </c>
      <c r="AQ42" s="458">
        <v>449516640</v>
      </c>
      <c r="AR42" s="458">
        <v>44952</v>
      </c>
      <c r="AS42" s="458">
        <v>57326274</v>
      </c>
      <c r="AT42" s="458">
        <v>5733</v>
      </c>
      <c r="AU42" s="458">
        <v>0</v>
      </c>
      <c r="AV42" s="458">
        <v>0</v>
      </c>
      <c r="AW42" s="458"/>
      <c r="AX42" s="458"/>
      <c r="AY42" s="458"/>
      <c r="AZ42" s="458"/>
      <c r="BA42" s="458"/>
      <c r="BB42" s="458"/>
      <c r="BC42" s="458"/>
      <c r="BD42" s="458"/>
    </row>
    <row r="43" spans="1:56" s="386" customFormat="1" ht="18" customHeight="1">
      <c r="A43" s="97">
        <v>20</v>
      </c>
      <c r="B43" s="96" t="s">
        <v>86</v>
      </c>
      <c r="C43" s="95" t="s">
        <v>147</v>
      </c>
      <c r="D43" s="459" t="s">
        <v>147</v>
      </c>
      <c r="E43" s="95" t="s">
        <v>147</v>
      </c>
      <c r="F43" s="95" t="s">
        <v>147</v>
      </c>
      <c r="G43" s="104" t="s">
        <v>147</v>
      </c>
      <c r="H43" s="104" t="s">
        <v>147</v>
      </c>
      <c r="I43" s="95" t="s">
        <v>147</v>
      </c>
      <c r="J43" s="95" t="s">
        <v>147</v>
      </c>
      <c r="K43" s="95" t="s">
        <v>147</v>
      </c>
      <c r="L43" s="95" t="s">
        <v>147</v>
      </c>
      <c r="M43" s="94">
        <v>20</v>
      </c>
      <c r="R43" s="453"/>
      <c r="S43" s="453"/>
      <c r="T43" s="453"/>
      <c r="U43" s="453"/>
      <c r="V43" s="453"/>
      <c r="W43" s="453"/>
      <c r="X43" s="453"/>
      <c r="Y43" s="453"/>
      <c r="Z43" s="453"/>
      <c r="AA43" s="453"/>
      <c r="AB43" s="453"/>
      <c r="AC43" s="453"/>
      <c r="AD43" s="453"/>
      <c r="AE43" s="453"/>
      <c r="AF43" s="453"/>
      <c r="AG43" s="453"/>
      <c r="AH43" s="453"/>
      <c r="AI43" s="453"/>
      <c r="AJ43" s="453"/>
      <c r="AK43" s="453">
        <v>0</v>
      </c>
      <c r="AL43" s="453">
        <v>403</v>
      </c>
      <c r="AM43" s="453">
        <v>4955707</v>
      </c>
      <c r="AN43" s="453">
        <v>0</v>
      </c>
      <c r="AO43" s="453">
        <v>4955707</v>
      </c>
      <c r="AP43" s="453">
        <v>496</v>
      </c>
      <c r="AQ43" s="453">
        <v>1145633296</v>
      </c>
      <c r="AR43" s="453"/>
      <c r="AS43" s="453"/>
      <c r="AT43" s="453"/>
      <c r="AU43" s="453"/>
      <c r="AV43" s="453"/>
      <c r="AW43" s="453"/>
      <c r="AX43" s="453"/>
      <c r="AY43" s="453"/>
      <c r="AZ43" s="453"/>
      <c r="BA43" s="453"/>
      <c r="BB43" s="453"/>
      <c r="BC43" s="453"/>
      <c r="BD43" s="453"/>
    </row>
    <row r="44" spans="1:56" s="407" customFormat="1" ht="18" customHeight="1">
      <c r="A44" s="100"/>
      <c r="B44" s="99" t="s">
        <v>168</v>
      </c>
      <c r="C44" s="111" t="s">
        <v>147</v>
      </c>
      <c r="D44" s="111" t="s">
        <v>147</v>
      </c>
      <c r="E44" s="111" t="s">
        <v>147</v>
      </c>
      <c r="F44" s="111" t="s">
        <v>147</v>
      </c>
      <c r="G44" s="111" t="s">
        <v>147</v>
      </c>
      <c r="H44" s="111" t="s">
        <v>147</v>
      </c>
      <c r="I44" s="111" t="s">
        <v>147</v>
      </c>
      <c r="J44" s="111" t="s">
        <v>147</v>
      </c>
      <c r="K44" s="111" t="s">
        <v>147</v>
      </c>
      <c r="L44" s="111" t="s">
        <v>147</v>
      </c>
      <c r="M44" s="98" t="s">
        <v>169</v>
      </c>
      <c r="O44" s="407">
        <v>243</v>
      </c>
      <c r="P44" s="407">
        <v>0</v>
      </c>
      <c r="Q44" s="407">
        <v>243</v>
      </c>
      <c r="R44" s="458">
        <v>2804150</v>
      </c>
      <c r="S44" s="458">
        <v>0</v>
      </c>
      <c r="T44" s="458">
        <v>2804150</v>
      </c>
      <c r="U44" s="458">
        <v>280</v>
      </c>
      <c r="V44" s="458">
        <v>388715160</v>
      </c>
      <c r="W44" s="458">
        <v>38872</v>
      </c>
      <c r="X44" s="458">
        <v>287842650</v>
      </c>
      <c r="Y44" s="458">
        <v>28784</v>
      </c>
      <c r="Z44" s="458">
        <v>98042068</v>
      </c>
      <c r="AA44" s="458">
        <v>9804</v>
      </c>
      <c r="AB44" s="458">
        <v>2830442</v>
      </c>
      <c r="AC44" s="458">
        <v>283</v>
      </c>
      <c r="AD44" s="458">
        <v>24092195</v>
      </c>
      <c r="AE44" s="458">
        <v>2409</v>
      </c>
      <c r="AF44" s="458">
        <v>1293417947</v>
      </c>
      <c r="AG44" s="458">
        <v>129342</v>
      </c>
      <c r="AH44" s="458">
        <v>1288462240</v>
      </c>
      <c r="AI44" s="458">
        <v>128846</v>
      </c>
      <c r="AJ44" s="458">
        <v>403</v>
      </c>
      <c r="AK44" s="458"/>
      <c r="AL44" s="458"/>
      <c r="AM44" s="458"/>
      <c r="AN44" s="458"/>
      <c r="AO44" s="458"/>
      <c r="AP44" s="458"/>
      <c r="AQ44" s="458"/>
      <c r="AR44" s="458">
        <v>114563</v>
      </c>
      <c r="AS44" s="458">
        <v>147784651</v>
      </c>
      <c r="AT44" s="458">
        <v>14778</v>
      </c>
      <c r="AU44" s="458">
        <v>0</v>
      </c>
      <c r="AV44" s="458">
        <v>0</v>
      </c>
      <c r="AW44" s="458"/>
      <c r="AX44" s="458"/>
      <c r="AY44" s="458"/>
      <c r="AZ44" s="458"/>
      <c r="BA44" s="458"/>
      <c r="BB44" s="458"/>
      <c r="BC44" s="458"/>
      <c r="BD44" s="458"/>
    </row>
    <row r="45" spans="1:56" s="386" customFormat="1" ht="18" customHeight="1">
      <c r="A45" s="97"/>
      <c r="B45" s="96" t="s">
        <v>170</v>
      </c>
      <c r="C45" s="95" t="s">
        <v>147</v>
      </c>
      <c r="D45" s="95" t="s">
        <v>147</v>
      </c>
      <c r="E45" s="95" t="s">
        <v>147</v>
      </c>
      <c r="F45" s="95" t="s">
        <v>147</v>
      </c>
      <c r="G45" s="95" t="s">
        <v>147</v>
      </c>
      <c r="H45" s="95" t="s">
        <v>147</v>
      </c>
      <c r="I45" s="95" t="s">
        <v>147</v>
      </c>
      <c r="J45" s="95" t="s">
        <v>147</v>
      </c>
      <c r="K45" s="95" t="s">
        <v>147</v>
      </c>
      <c r="L45" s="95" t="s">
        <v>147</v>
      </c>
      <c r="M45" s="94" t="s">
        <v>313</v>
      </c>
      <c r="O45" s="386">
        <v>146</v>
      </c>
      <c r="P45" s="386">
        <v>0</v>
      </c>
      <c r="Q45" s="386">
        <v>146</v>
      </c>
      <c r="R45" s="453">
        <v>1070374</v>
      </c>
      <c r="S45" s="453">
        <v>0</v>
      </c>
      <c r="T45" s="453">
        <v>1070374</v>
      </c>
      <c r="U45" s="453">
        <v>107</v>
      </c>
      <c r="V45" s="453">
        <v>221619094</v>
      </c>
      <c r="W45" s="453">
        <v>22162</v>
      </c>
      <c r="X45" s="453">
        <v>163065493</v>
      </c>
      <c r="Y45" s="453">
        <v>16307</v>
      </c>
      <c r="Z45" s="453">
        <v>53522437</v>
      </c>
      <c r="AA45" s="453">
        <v>5352</v>
      </c>
      <c r="AB45" s="453">
        <v>5031164</v>
      </c>
      <c r="AC45" s="453">
        <v>503</v>
      </c>
      <c r="AD45" s="453">
        <v>12367880</v>
      </c>
      <c r="AE45" s="453">
        <v>1237</v>
      </c>
      <c r="AF45" s="453">
        <v>726372091</v>
      </c>
      <c r="AG45" s="453">
        <v>72637</v>
      </c>
      <c r="AH45" s="453">
        <v>723688420</v>
      </c>
      <c r="AI45" s="453">
        <v>72369</v>
      </c>
      <c r="AJ45" s="453">
        <v>245</v>
      </c>
      <c r="AK45" s="453">
        <v>0</v>
      </c>
      <c r="AL45" s="453">
        <v>245</v>
      </c>
      <c r="AM45" s="453">
        <v>2683671</v>
      </c>
      <c r="AN45" s="453">
        <v>0</v>
      </c>
      <c r="AO45" s="453">
        <v>2683671</v>
      </c>
      <c r="AP45" s="453">
        <v>268</v>
      </c>
      <c r="AQ45" s="453">
        <v>644802681</v>
      </c>
      <c r="AR45" s="453">
        <v>64480</v>
      </c>
      <c r="AS45" s="453">
        <v>81569410</v>
      </c>
      <c r="AT45" s="453">
        <v>8157</v>
      </c>
      <c r="AU45" s="453">
        <v>0</v>
      </c>
      <c r="AV45" s="453">
        <v>0</v>
      </c>
      <c r="AW45" s="453"/>
      <c r="AX45" s="453"/>
      <c r="AY45" s="453"/>
      <c r="AZ45" s="453"/>
      <c r="BA45" s="453"/>
      <c r="BB45" s="453"/>
      <c r="BC45" s="453"/>
      <c r="BD45" s="453"/>
    </row>
    <row r="46" spans="1:56" s="386" customFormat="1" ht="18" customHeight="1">
      <c r="A46" s="97"/>
      <c r="B46" s="96" t="s">
        <v>171</v>
      </c>
      <c r="C46" s="95" t="s">
        <v>147</v>
      </c>
      <c r="D46" s="95" t="s">
        <v>147</v>
      </c>
      <c r="E46" s="95" t="s">
        <v>147</v>
      </c>
      <c r="F46" s="95" t="s">
        <v>147</v>
      </c>
      <c r="G46" s="95" t="s">
        <v>147</v>
      </c>
      <c r="H46" s="95" t="s">
        <v>147</v>
      </c>
      <c r="I46" s="95" t="s">
        <v>147</v>
      </c>
      <c r="J46" s="95" t="s">
        <v>147</v>
      </c>
      <c r="K46" s="95" t="s">
        <v>147</v>
      </c>
      <c r="L46" s="95" t="s">
        <v>147</v>
      </c>
      <c r="M46" s="94" t="s">
        <v>314</v>
      </c>
      <c r="R46" s="453"/>
      <c r="S46" s="453"/>
      <c r="T46" s="453"/>
      <c r="U46" s="453"/>
      <c r="V46" s="453"/>
      <c r="W46" s="453"/>
      <c r="X46" s="453"/>
      <c r="Y46" s="453"/>
      <c r="Z46" s="453"/>
      <c r="AA46" s="453"/>
      <c r="AB46" s="453"/>
      <c r="AC46" s="453"/>
      <c r="AD46" s="453"/>
      <c r="AE46" s="453"/>
      <c r="AF46" s="453"/>
      <c r="AG46" s="453"/>
      <c r="AH46" s="453"/>
      <c r="AI46" s="453"/>
      <c r="AJ46" s="453"/>
      <c r="AK46" s="453">
        <v>0</v>
      </c>
      <c r="AL46" s="453">
        <v>272</v>
      </c>
      <c r="AM46" s="453">
        <v>3450063</v>
      </c>
      <c r="AN46" s="453">
        <v>0</v>
      </c>
      <c r="AO46" s="453">
        <v>3450063</v>
      </c>
      <c r="AP46" s="453">
        <v>345</v>
      </c>
      <c r="AQ46" s="453">
        <v>802047623</v>
      </c>
      <c r="AW46" s="453"/>
      <c r="AX46" s="453"/>
      <c r="AY46" s="453"/>
      <c r="AZ46" s="453"/>
      <c r="BA46" s="453"/>
      <c r="BB46" s="453"/>
      <c r="BC46" s="453"/>
      <c r="BD46" s="453"/>
    </row>
    <row r="47" spans="1:56" s="386" customFormat="1" ht="18" customHeight="1" thickBot="1">
      <c r="A47" s="110"/>
      <c r="B47" s="109" t="s">
        <v>172</v>
      </c>
      <c r="C47" s="108" t="s">
        <v>147</v>
      </c>
      <c r="D47" s="108" t="s">
        <v>147</v>
      </c>
      <c r="E47" s="108" t="s">
        <v>147</v>
      </c>
      <c r="F47" s="108" t="s">
        <v>147</v>
      </c>
      <c r="G47" s="108" t="s">
        <v>147</v>
      </c>
      <c r="H47" s="108" t="s">
        <v>147</v>
      </c>
      <c r="I47" s="108" t="s">
        <v>147</v>
      </c>
      <c r="J47" s="108" t="s">
        <v>147</v>
      </c>
      <c r="K47" s="108" t="s">
        <v>147</v>
      </c>
      <c r="L47" s="108" t="s">
        <v>147</v>
      </c>
      <c r="M47" s="105" t="s">
        <v>315</v>
      </c>
      <c r="O47" s="386">
        <v>223</v>
      </c>
      <c r="P47" s="386">
        <v>0</v>
      </c>
      <c r="Q47" s="386">
        <v>223</v>
      </c>
      <c r="R47" s="453">
        <v>2023247</v>
      </c>
      <c r="S47" s="453">
        <v>0</v>
      </c>
      <c r="T47" s="453">
        <v>2023247</v>
      </c>
      <c r="U47" s="453">
        <v>202</v>
      </c>
      <c r="V47" s="453">
        <v>234339710</v>
      </c>
      <c r="W47" s="453">
        <v>23434</v>
      </c>
      <c r="X47" s="453">
        <v>174737365</v>
      </c>
      <c r="Y47" s="453">
        <v>17474</v>
      </c>
      <c r="Z47" s="453">
        <v>57402150</v>
      </c>
      <c r="AA47" s="453">
        <v>5740</v>
      </c>
      <c r="AB47" s="453">
        <v>2200195</v>
      </c>
      <c r="AC47" s="453">
        <v>220</v>
      </c>
      <c r="AD47" s="453">
        <v>12524856</v>
      </c>
      <c r="AE47" s="453">
        <v>1252</v>
      </c>
      <c r="AF47" s="453">
        <v>902863813</v>
      </c>
      <c r="AG47" s="453">
        <v>90286</v>
      </c>
      <c r="AH47" s="453">
        <v>899413750</v>
      </c>
      <c r="AI47" s="453">
        <v>89941</v>
      </c>
      <c r="AJ47" s="453">
        <v>272</v>
      </c>
      <c r="AK47" s="453"/>
      <c r="AL47" s="453"/>
      <c r="AM47" s="453"/>
      <c r="AN47" s="453"/>
      <c r="AO47" s="453"/>
      <c r="AP47" s="453"/>
      <c r="AQ47" s="453"/>
      <c r="AR47" s="453">
        <v>80205</v>
      </c>
      <c r="AS47" s="453">
        <v>100816190</v>
      </c>
      <c r="AT47" s="453">
        <v>10082</v>
      </c>
      <c r="AU47" s="453">
        <v>0</v>
      </c>
      <c r="AV47" s="453">
        <v>0</v>
      </c>
      <c r="AW47" s="453"/>
      <c r="AX47" s="453"/>
      <c r="AY47" s="453"/>
      <c r="AZ47" s="453"/>
      <c r="BA47" s="453"/>
      <c r="BB47" s="453"/>
      <c r="BC47" s="453"/>
      <c r="BD47" s="453"/>
    </row>
    <row r="48" spans="1:56" s="386" customFormat="1" ht="13.5" customHeight="1">
      <c r="A48" s="429"/>
      <c r="C48" s="404"/>
      <c r="D48" s="404"/>
      <c r="E48" s="404"/>
      <c r="F48" s="404"/>
      <c r="G48" s="401"/>
      <c r="H48" s="404"/>
      <c r="I48" s="404"/>
      <c r="J48" s="404"/>
      <c r="K48" s="401"/>
      <c r="L48" s="401"/>
      <c r="O48" s="386">
        <v>92</v>
      </c>
      <c r="P48" s="386">
        <v>0</v>
      </c>
      <c r="Q48" s="386">
        <v>92</v>
      </c>
      <c r="R48" s="453">
        <v>1024674</v>
      </c>
      <c r="S48" s="453">
        <v>0</v>
      </c>
      <c r="T48" s="453">
        <v>1024674</v>
      </c>
      <c r="U48" s="453">
        <v>102</v>
      </c>
      <c r="V48" s="453">
        <v>189080914</v>
      </c>
      <c r="W48" s="453">
        <v>18908</v>
      </c>
      <c r="X48" s="453">
        <v>141115101</v>
      </c>
      <c r="Y48" s="453">
        <v>14112</v>
      </c>
      <c r="Z48" s="453">
        <v>47650443</v>
      </c>
      <c r="AA48" s="453">
        <v>4765</v>
      </c>
      <c r="AB48" s="453">
        <v>315370</v>
      </c>
      <c r="AC48" s="453">
        <v>32</v>
      </c>
      <c r="AD48" s="453">
        <v>7100091</v>
      </c>
      <c r="AE48" s="453">
        <v>710</v>
      </c>
      <c r="AF48" s="453">
        <v>1153215247</v>
      </c>
      <c r="AG48" s="453">
        <v>115322</v>
      </c>
      <c r="AH48" s="453">
        <v>1151574460</v>
      </c>
      <c r="AI48" s="453">
        <v>115157</v>
      </c>
      <c r="AJ48" s="453">
        <v>140</v>
      </c>
      <c r="AK48" s="453">
        <v>0</v>
      </c>
      <c r="AL48" s="453">
        <v>140</v>
      </c>
      <c r="AM48" s="453">
        <v>1640787</v>
      </c>
      <c r="AN48" s="453">
        <v>0</v>
      </c>
      <c r="AO48" s="453">
        <v>1640787</v>
      </c>
      <c r="AP48" s="453">
        <v>164</v>
      </c>
      <c r="AQ48" s="453">
        <v>1024182364</v>
      </c>
      <c r="AR48" s="453">
        <v>102418</v>
      </c>
      <c r="AS48" s="453">
        <v>129032883</v>
      </c>
      <c r="AT48" s="453">
        <v>12903</v>
      </c>
      <c r="AU48" s="453">
        <v>0</v>
      </c>
      <c r="AV48" s="453">
        <v>0</v>
      </c>
      <c r="AW48" s="453"/>
      <c r="AX48" s="453"/>
      <c r="AY48" s="453"/>
      <c r="AZ48" s="453"/>
      <c r="BA48" s="453"/>
      <c r="BB48" s="453"/>
      <c r="BC48" s="453"/>
      <c r="BD48" s="453"/>
    </row>
    <row r="49" spans="1:56" s="386" customFormat="1" ht="13.5" customHeight="1">
      <c r="A49" s="431"/>
      <c r="C49" s="410"/>
      <c r="D49" s="410"/>
      <c r="E49" s="410"/>
      <c r="F49" s="410"/>
      <c r="G49" s="405"/>
      <c r="H49" s="410"/>
      <c r="I49" s="410"/>
      <c r="J49" s="410"/>
      <c r="K49" s="405"/>
      <c r="L49" s="405"/>
      <c r="O49" s="386">
        <v>83</v>
      </c>
      <c r="P49" s="386">
        <v>0</v>
      </c>
      <c r="Q49" s="386">
        <v>83</v>
      </c>
      <c r="R49" s="453">
        <v>729111</v>
      </c>
      <c r="S49" s="453">
        <v>0</v>
      </c>
      <c r="T49" s="453">
        <v>729111</v>
      </c>
      <c r="U49" s="453">
        <v>73</v>
      </c>
      <c r="V49" s="453">
        <v>167559541</v>
      </c>
      <c r="W49" s="453">
        <v>16756</v>
      </c>
      <c r="X49" s="453">
        <v>124924462</v>
      </c>
      <c r="Y49" s="453">
        <v>12492</v>
      </c>
      <c r="Z49" s="453">
        <v>40648826</v>
      </c>
      <c r="AA49" s="453">
        <v>4065</v>
      </c>
      <c r="AB49" s="453">
        <v>1986253</v>
      </c>
      <c r="AC49" s="453">
        <v>199</v>
      </c>
      <c r="AD49" s="453">
        <v>10247857</v>
      </c>
      <c r="AE49" s="453">
        <v>1025</v>
      </c>
      <c r="AF49" s="453">
        <v>1012226404</v>
      </c>
      <c r="AG49" s="453">
        <v>101223</v>
      </c>
      <c r="AH49" s="453">
        <v>1008752942</v>
      </c>
      <c r="AI49" s="453">
        <v>100875</v>
      </c>
      <c r="AJ49" s="453">
        <v>285</v>
      </c>
      <c r="AK49" s="453">
        <v>0</v>
      </c>
      <c r="AL49" s="453">
        <v>285</v>
      </c>
      <c r="AM49" s="453">
        <v>3473462</v>
      </c>
      <c r="AN49" s="453">
        <v>0</v>
      </c>
      <c r="AO49" s="453">
        <v>3473462</v>
      </c>
      <c r="AP49" s="453">
        <v>347</v>
      </c>
      <c r="AQ49" s="453">
        <v>894282220</v>
      </c>
      <c r="AR49" s="453">
        <v>89428</v>
      </c>
      <c r="AS49" s="453">
        <v>117944184</v>
      </c>
      <c r="AT49" s="453">
        <v>11794</v>
      </c>
      <c r="AU49" s="453">
        <v>0</v>
      </c>
      <c r="AV49" s="453">
        <v>0</v>
      </c>
      <c r="AW49" s="453"/>
      <c r="AX49" s="453"/>
      <c r="AY49" s="453"/>
      <c r="AZ49" s="453"/>
      <c r="BA49" s="453"/>
      <c r="BB49" s="453"/>
      <c r="BC49" s="453"/>
      <c r="BD49" s="453"/>
    </row>
    <row r="50" spans="1:56" ht="13.5" customHeight="1">
      <c r="C50" s="404"/>
      <c r="D50" s="404"/>
      <c r="E50" s="404"/>
      <c r="F50" s="404"/>
      <c r="G50" s="401"/>
      <c r="H50" s="404"/>
      <c r="I50" s="404"/>
      <c r="J50" s="404"/>
      <c r="K50" s="401"/>
      <c r="L50" s="401"/>
      <c r="O50" s="15">
        <v>257</v>
      </c>
      <c r="P50" s="15">
        <v>0</v>
      </c>
      <c r="Q50" s="15">
        <v>257</v>
      </c>
      <c r="R50" s="74">
        <v>3246705</v>
      </c>
      <c r="S50" s="74">
        <v>0</v>
      </c>
      <c r="T50" s="74">
        <v>3246705</v>
      </c>
      <c r="U50" s="74">
        <v>325</v>
      </c>
      <c r="V50" s="74">
        <v>467023905</v>
      </c>
      <c r="W50" s="74">
        <v>46702</v>
      </c>
      <c r="X50" s="74">
        <v>341195696</v>
      </c>
      <c r="Y50" s="74">
        <v>34120</v>
      </c>
      <c r="Z50" s="74">
        <v>119013710</v>
      </c>
      <c r="AA50" s="74">
        <v>11901</v>
      </c>
      <c r="AB50" s="74">
        <v>6814499</v>
      </c>
      <c r="AC50" s="74">
        <v>681</v>
      </c>
      <c r="AD50" s="74">
        <v>35454837</v>
      </c>
      <c r="AE50" s="74">
        <v>3545</v>
      </c>
      <c r="AF50" s="74">
        <v>2624539838</v>
      </c>
      <c r="AG50" s="74">
        <v>262454</v>
      </c>
      <c r="AH50" s="74">
        <v>2611958146</v>
      </c>
      <c r="AI50" s="74">
        <v>261196</v>
      </c>
      <c r="AJ50" s="74">
        <v>791</v>
      </c>
      <c r="AK50" s="74">
        <v>0</v>
      </c>
      <c r="AL50" s="74">
        <v>791</v>
      </c>
      <c r="AM50" s="74">
        <v>12581692</v>
      </c>
      <c r="AN50" s="74">
        <v>0</v>
      </c>
      <c r="AO50" s="74">
        <v>12581692</v>
      </c>
      <c r="AP50" s="74">
        <v>1258</v>
      </c>
      <c r="AQ50" s="74">
        <v>2331558546</v>
      </c>
      <c r="AR50" s="74">
        <v>233156</v>
      </c>
      <c r="AS50" s="74">
        <v>292981292</v>
      </c>
      <c r="AT50" s="74">
        <v>29298</v>
      </c>
      <c r="AU50" s="74">
        <v>0</v>
      </c>
      <c r="AV50" s="74">
        <v>0</v>
      </c>
    </row>
    <row r="51" spans="1:56" ht="14.25" customHeight="1">
      <c r="C51" s="405"/>
      <c r="D51" s="405"/>
      <c r="E51" s="405"/>
      <c r="F51" s="405"/>
      <c r="G51" s="405"/>
      <c r="H51" s="405"/>
      <c r="I51" s="405"/>
      <c r="J51" s="405"/>
      <c r="K51" s="405"/>
      <c r="L51" s="405"/>
    </row>
    <row r="52" spans="1:56">
      <c r="C52" s="401"/>
      <c r="D52" s="401"/>
      <c r="E52" s="401"/>
      <c r="F52" s="401"/>
      <c r="G52" s="401"/>
      <c r="H52" s="401"/>
      <c r="I52" s="401"/>
      <c r="J52" s="401"/>
      <c r="K52" s="401"/>
      <c r="L52" s="401"/>
    </row>
    <row r="53" spans="1:56">
      <c r="C53" s="401"/>
      <c r="D53" s="401"/>
      <c r="E53" s="401"/>
      <c r="F53" s="401"/>
      <c r="G53" s="401"/>
      <c r="H53" s="401"/>
      <c r="I53" s="401"/>
      <c r="J53" s="401"/>
      <c r="K53" s="401"/>
      <c r="L53" s="401"/>
    </row>
    <row r="54" spans="1:56">
      <c r="C54" s="401"/>
      <c r="D54" s="401"/>
      <c r="E54" s="401"/>
      <c r="F54" s="401"/>
      <c r="G54" s="401"/>
      <c r="H54" s="401"/>
      <c r="I54" s="401"/>
      <c r="J54" s="401"/>
      <c r="K54" s="401"/>
      <c r="L54" s="401"/>
    </row>
  </sheetData>
  <mergeCells count="11">
    <mergeCell ref="M5:M7"/>
    <mergeCell ref="A5:B7"/>
    <mergeCell ref="C5:D6"/>
    <mergeCell ref="E5:H6"/>
    <mergeCell ref="I5:J6"/>
    <mergeCell ref="K5:L6"/>
    <mergeCell ref="A9:B9"/>
    <mergeCell ref="A10:B10"/>
    <mergeCell ref="A11:B11"/>
    <mergeCell ref="A12:B12"/>
    <mergeCell ref="A13:B13"/>
  </mergeCells>
  <phoneticPr fontId="23"/>
  <printOptions horizontalCentered="1" gridLinesSet="0"/>
  <pageMargins left="0.39370078740157483" right="0.39370078740157483" top="0.59055118110236227" bottom="0.39370078740157483" header="0.39370078740157483" footer="0.31496062992125984"/>
  <pageSetup paperSize="8" scale="9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CA384-6EEB-4554-9FD7-D62C0F7CFACC}">
  <sheetPr>
    <tabColor rgb="FF92D050"/>
    <pageSetUpPr fitToPage="1"/>
  </sheetPr>
  <dimension ref="A1:AI52"/>
  <sheetViews>
    <sheetView showGridLines="0" view="pageBreakPreview" zoomScaleNormal="130" zoomScaleSheetLayoutView="100" workbookViewId="0">
      <selection activeCell="N5" sqref="N5:O5"/>
    </sheetView>
  </sheetViews>
  <sheetFormatPr defaultColWidth="8.90625" defaultRowHeight="12"/>
  <cols>
    <col min="1" max="1" width="3.08984375" style="546" customWidth="1"/>
    <col min="2" max="2" width="9.36328125" style="546" customWidth="1"/>
    <col min="3" max="7" width="12.453125" style="546" customWidth="1"/>
    <col min="8" max="8" width="10" style="546" customWidth="1"/>
    <col min="9" max="9" width="12.36328125" style="546" customWidth="1"/>
    <col min="10" max="10" width="10.08984375" style="546" customWidth="1"/>
    <col min="11" max="11" width="12.26953125" style="546" customWidth="1"/>
    <col min="12" max="12" width="10" style="546" customWidth="1"/>
    <col min="13" max="13" width="12.26953125" style="546" customWidth="1"/>
    <col min="14" max="14" width="10" style="546" customWidth="1"/>
    <col min="15" max="15" width="14.08984375" style="546" customWidth="1"/>
    <col min="16" max="16" width="10" style="546" customWidth="1"/>
    <col min="17" max="17" width="12.26953125" style="546" customWidth="1"/>
    <col min="18" max="18" width="8.08984375" style="547" customWidth="1"/>
    <col min="19" max="19" width="2.90625" style="75" customWidth="1"/>
    <col min="20" max="20" width="5" style="75" customWidth="1"/>
    <col min="21" max="22" width="8.36328125" style="75" customWidth="1"/>
    <col min="23" max="16384" width="8.90625" style="75"/>
  </cols>
  <sheetData>
    <row r="1" spans="1:35" s="468" customFormat="1" ht="18.75" customHeight="1">
      <c r="A1" s="461"/>
      <c r="B1" s="462"/>
      <c r="C1" s="463"/>
      <c r="D1" s="463"/>
      <c r="E1" s="463"/>
      <c r="F1" s="463"/>
      <c r="G1" s="463"/>
      <c r="H1" s="463"/>
      <c r="I1" s="464" t="s">
        <v>114</v>
      </c>
      <c r="J1" s="465" t="s">
        <v>688</v>
      </c>
      <c r="K1" s="466"/>
      <c r="L1" s="466"/>
      <c r="M1" s="466"/>
      <c r="N1" s="466"/>
      <c r="O1" s="466"/>
      <c r="P1" s="466"/>
      <c r="Q1" s="466"/>
      <c r="R1" s="467"/>
    </row>
    <row r="2" spans="1:35" s="468" customFormat="1" ht="18.75" customHeight="1">
      <c r="A2" s="461"/>
      <c r="B2" s="462"/>
      <c r="C2" s="463"/>
      <c r="D2" s="463"/>
      <c r="E2" s="463"/>
      <c r="F2" s="463"/>
      <c r="G2" s="463"/>
      <c r="H2" s="463"/>
      <c r="I2" s="464"/>
      <c r="J2" s="465"/>
      <c r="K2" s="466"/>
      <c r="L2" s="466"/>
      <c r="M2" s="466"/>
      <c r="N2" s="466"/>
      <c r="O2" s="466"/>
      <c r="P2" s="466"/>
      <c r="Q2" s="466"/>
      <c r="R2" s="467"/>
    </row>
    <row r="3" spans="1:35" s="469" customFormat="1" ht="14.25" customHeight="1">
      <c r="R3" s="470"/>
    </row>
    <row r="4" spans="1:35" s="469" customFormat="1" ht="12.75" customHeight="1" thickBot="1">
      <c r="A4" s="469" t="s">
        <v>116</v>
      </c>
      <c r="H4" s="468" t="s">
        <v>115</v>
      </c>
      <c r="Q4" s="1234" t="s">
        <v>393</v>
      </c>
      <c r="R4" s="1234"/>
    </row>
    <row r="5" spans="1:35" s="469" customFormat="1" ht="15" customHeight="1">
      <c r="A5" s="1235" t="s">
        <v>549</v>
      </c>
      <c r="B5" s="1236"/>
      <c r="C5" s="1239" t="s">
        <v>550</v>
      </c>
      <c r="D5" s="1240"/>
      <c r="E5" s="1240"/>
      <c r="F5" s="1240"/>
      <c r="G5" s="1240"/>
      <c r="H5" s="1241" t="s">
        <v>551</v>
      </c>
      <c r="I5" s="1096"/>
      <c r="J5" s="1242" t="s">
        <v>644</v>
      </c>
      <c r="K5" s="1243"/>
      <c r="L5" s="1242" t="s">
        <v>645</v>
      </c>
      <c r="M5" s="1243"/>
      <c r="N5" s="1242" t="s">
        <v>647</v>
      </c>
      <c r="O5" s="1243"/>
      <c r="P5" s="1242" t="s">
        <v>646</v>
      </c>
      <c r="Q5" s="1243"/>
      <c r="R5" s="1244" t="s">
        <v>531</v>
      </c>
    </row>
    <row r="6" spans="1:35" s="469" customFormat="1" ht="22.5" customHeight="1">
      <c r="A6" s="1237"/>
      <c r="B6" s="1238"/>
      <c r="C6" s="471" t="s">
        <v>525</v>
      </c>
      <c r="D6" s="472" t="s">
        <v>394</v>
      </c>
      <c r="E6" s="472" t="s">
        <v>696</v>
      </c>
      <c r="F6" s="473" t="s">
        <v>371</v>
      </c>
      <c r="G6" s="474" t="s">
        <v>395</v>
      </c>
      <c r="H6" s="471" t="s">
        <v>335</v>
      </c>
      <c r="I6" s="475" t="s">
        <v>370</v>
      </c>
      <c r="J6" s="958" t="s">
        <v>335</v>
      </c>
      <c r="K6" s="958" t="s">
        <v>370</v>
      </c>
      <c r="L6" s="958" t="s">
        <v>335</v>
      </c>
      <c r="M6" s="958" t="s">
        <v>370</v>
      </c>
      <c r="N6" s="958" t="s">
        <v>335</v>
      </c>
      <c r="O6" s="958" t="s">
        <v>370</v>
      </c>
      <c r="P6" s="958" t="s">
        <v>335</v>
      </c>
      <c r="Q6" s="958" t="s">
        <v>370</v>
      </c>
      <c r="R6" s="1245"/>
    </row>
    <row r="7" spans="1:35" s="469" customFormat="1" ht="18.75" hidden="1" customHeight="1">
      <c r="A7" s="476"/>
      <c r="B7" s="142"/>
      <c r="C7" s="477"/>
      <c r="D7" s="478"/>
      <c r="E7" s="478"/>
      <c r="F7" s="479"/>
      <c r="G7" s="478"/>
      <c r="H7" s="477"/>
      <c r="I7" s="477"/>
      <c r="J7" s="959"/>
      <c r="K7" s="959"/>
      <c r="L7" s="959"/>
      <c r="M7" s="959"/>
      <c r="N7" s="959"/>
      <c r="O7" s="959"/>
      <c r="P7" s="959"/>
      <c r="Q7" s="959"/>
      <c r="R7" s="481"/>
      <c r="U7" s="477"/>
      <c r="V7" s="478"/>
      <c r="W7" s="479"/>
      <c r="X7" s="478"/>
      <c r="Y7" s="480"/>
      <c r="Z7" s="477"/>
      <c r="AA7" s="477"/>
      <c r="AB7" s="477"/>
      <c r="AC7" s="477"/>
      <c r="AD7" s="477"/>
      <c r="AE7" s="477"/>
      <c r="AF7" s="477"/>
      <c r="AG7" s="477"/>
      <c r="AH7" s="477"/>
      <c r="AI7" s="477"/>
    </row>
    <row r="8" spans="1:35" s="469" customFormat="1" ht="18.649999999999999" customHeight="1">
      <c r="A8" s="1228" t="s">
        <v>689</v>
      </c>
      <c r="B8" s="1229"/>
      <c r="C8" s="482">
        <v>133099</v>
      </c>
      <c r="D8" s="482">
        <v>87572</v>
      </c>
      <c r="E8" s="482">
        <v>41156</v>
      </c>
      <c r="F8" s="482">
        <v>759</v>
      </c>
      <c r="G8" s="482">
        <v>44768</v>
      </c>
      <c r="H8" s="482">
        <v>9751</v>
      </c>
      <c r="I8" s="482">
        <v>4042305</v>
      </c>
      <c r="J8" s="952">
        <v>5526</v>
      </c>
      <c r="K8" s="952">
        <v>2719331</v>
      </c>
      <c r="L8" s="952">
        <v>124</v>
      </c>
      <c r="M8" s="952">
        <v>49972</v>
      </c>
      <c r="N8" s="952">
        <v>3387</v>
      </c>
      <c r="O8" s="952">
        <v>757014</v>
      </c>
      <c r="P8" s="952">
        <v>467</v>
      </c>
      <c r="Q8" s="952">
        <v>403279</v>
      </c>
      <c r="R8" s="483" t="s">
        <v>691</v>
      </c>
    </row>
    <row r="9" spans="1:35" s="469" customFormat="1" ht="18.649999999999999" customHeight="1">
      <c r="A9" s="1230" t="s">
        <v>457</v>
      </c>
      <c r="B9" s="1231"/>
      <c r="C9" s="482">
        <v>129145</v>
      </c>
      <c r="D9" s="482">
        <v>85404</v>
      </c>
      <c r="E9" s="482">
        <v>41467</v>
      </c>
      <c r="F9" s="482">
        <v>715</v>
      </c>
      <c r="G9" s="482">
        <v>43026</v>
      </c>
      <c r="H9" s="482">
        <v>8152</v>
      </c>
      <c r="I9" s="570" t="s">
        <v>767</v>
      </c>
      <c r="J9" s="952">
        <v>4504</v>
      </c>
      <c r="K9" s="952">
        <v>2219214</v>
      </c>
      <c r="L9" s="952">
        <v>121</v>
      </c>
      <c r="M9" s="952">
        <v>48804</v>
      </c>
      <c r="N9" s="952">
        <v>2867</v>
      </c>
      <c r="O9" s="952">
        <v>639836</v>
      </c>
      <c r="P9" s="952">
        <v>433</v>
      </c>
      <c r="Q9" s="1001" t="s">
        <v>768</v>
      </c>
      <c r="R9" s="484" t="s">
        <v>392</v>
      </c>
    </row>
    <row r="10" spans="1:35" s="469" customFormat="1" ht="18.649999999999999" customHeight="1">
      <c r="A10" s="1228" t="s">
        <v>614</v>
      </c>
      <c r="B10" s="1229"/>
      <c r="C10" s="482">
        <v>125817</v>
      </c>
      <c r="D10" s="482">
        <v>84003</v>
      </c>
      <c r="E10" s="482">
        <v>40487</v>
      </c>
      <c r="F10" s="482">
        <v>695</v>
      </c>
      <c r="G10" s="482">
        <v>41119</v>
      </c>
      <c r="H10" s="485">
        <v>6732</v>
      </c>
      <c r="I10" s="485">
        <v>2817252</v>
      </c>
      <c r="J10" s="952">
        <v>3671</v>
      </c>
      <c r="K10" s="952">
        <v>1810131</v>
      </c>
      <c r="L10" s="952">
        <v>119</v>
      </c>
      <c r="M10" s="952">
        <v>48099</v>
      </c>
      <c r="N10" s="952">
        <v>2341</v>
      </c>
      <c r="O10" s="952">
        <v>524054</v>
      </c>
      <c r="P10" s="952">
        <v>397</v>
      </c>
      <c r="Q10" s="952">
        <v>344143</v>
      </c>
      <c r="R10" s="484" t="s">
        <v>632</v>
      </c>
    </row>
    <row r="11" spans="1:35" s="469" customFormat="1" ht="18.649999999999999" customHeight="1">
      <c r="A11" s="1228" t="s">
        <v>690</v>
      </c>
      <c r="B11" s="1229"/>
      <c r="C11" s="482">
        <v>122259</v>
      </c>
      <c r="D11" s="482">
        <v>82267</v>
      </c>
      <c r="E11" s="482">
        <v>37828</v>
      </c>
      <c r="F11" s="482">
        <v>704</v>
      </c>
      <c r="G11" s="482">
        <v>39288</v>
      </c>
      <c r="H11" s="485">
        <v>5574</v>
      </c>
      <c r="I11" s="485">
        <v>2345847</v>
      </c>
      <c r="J11" s="952">
        <v>3009</v>
      </c>
      <c r="K11" s="952">
        <v>1473550</v>
      </c>
      <c r="L11" s="952">
        <v>119</v>
      </c>
      <c r="M11" s="952">
        <v>48052</v>
      </c>
      <c r="N11" s="952">
        <v>1900</v>
      </c>
      <c r="O11" s="952">
        <v>430360</v>
      </c>
      <c r="P11" s="952">
        <v>362</v>
      </c>
      <c r="Q11" s="952">
        <v>313336</v>
      </c>
      <c r="R11" s="484" t="s">
        <v>693</v>
      </c>
    </row>
    <row r="12" spans="1:35" s="489" customFormat="1" ht="18.649999999999999" customHeight="1">
      <c r="A12" s="1232" t="s">
        <v>685</v>
      </c>
      <c r="B12" s="1233"/>
      <c r="C12" s="486">
        <v>118112</v>
      </c>
      <c r="D12" s="486">
        <v>80446</v>
      </c>
      <c r="E12" s="486">
        <v>37317</v>
      </c>
      <c r="F12" s="486">
        <v>702</v>
      </c>
      <c r="G12" s="486">
        <v>36964</v>
      </c>
      <c r="H12" s="487">
        <v>4456</v>
      </c>
      <c r="I12" s="487">
        <v>1867198</v>
      </c>
      <c r="J12" s="888">
        <v>2352</v>
      </c>
      <c r="K12" s="888">
        <v>1136179</v>
      </c>
      <c r="L12" s="888">
        <v>119</v>
      </c>
      <c r="M12" s="888">
        <v>47862</v>
      </c>
      <c r="N12" s="888">
        <v>1492</v>
      </c>
      <c r="O12" s="888">
        <v>334040</v>
      </c>
      <c r="P12" s="888">
        <v>321</v>
      </c>
      <c r="Q12" s="888">
        <v>276313</v>
      </c>
      <c r="R12" s="488" t="s">
        <v>695</v>
      </c>
      <c r="Z12" s="490"/>
      <c r="AA12" s="490"/>
    </row>
    <row r="13" spans="1:35" s="489" customFormat="1" ht="11.25" customHeight="1">
      <c r="A13" s="486"/>
      <c r="B13" s="491"/>
      <c r="C13" s="486"/>
      <c r="D13" s="486"/>
      <c r="E13" s="486"/>
      <c r="F13" s="486"/>
      <c r="G13" s="486"/>
      <c r="H13" s="486"/>
      <c r="I13" s="486"/>
      <c r="J13" s="888"/>
      <c r="K13" s="888"/>
      <c r="L13" s="888"/>
      <c r="M13" s="888"/>
      <c r="N13" s="888"/>
      <c r="O13" s="888"/>
      <c r="P13" s="888"/>
      <c r="Q13" s="888"/>
      <c r="R13" s="492"/>
    </row>
    <row r="14" spans="1:35" s="489" customFormat="1" ht="18.649999999999999" customHeight="1">
      <c r="A14" s="486"/>
      <c r="B14" s="493" t="s">
        <v>104</v>
      </c>
      <c r="C14" s="486">
        <v>98807</v>
      </c>
      <c r="D14" s="486">
        <v>67371</v>
      </c>
      <c r="E14" s="486">
        <v>31798</v>
      </c>
      <c r="F14" s="494">
        <v>599</v>
      </c>
      <c r="G14" s="494">
        <v>30837</v>
      </c>
      <c r="H14" s="487">
        <v>3720</v>
      </c>
      <c r="I14" s="487">
        <v>1557825</v>
      </c>
      <c r="J14" s="960">
        <v>1999</v>
      </c>
      <c r="K14" s="960">
        <v>964028</v>
      </c>
      <c r="L14" s="888">
        <v>110</v>
      </c>
      <c r="M14" s="888">
        <v>44243</v>
      </c>
      <c r="N14" s="888">
        <v>1225</v>
      </c>
      <c r="O14" s="888">
        <v>277274</v>
      </c>
      <c r="P14" s="888">
        <v>252</v>
      </c>
      <c r="Q14" s="888">
        <v>216423</v>
      </c>
      <c r="R14" s="495" t="s">
        <v>117</v>
      </c>
      <c r="Z14" s="490"/>
      <c r="AA14" s="490"/>
      <c r="AB14" s="490"/>
      <c r="AC14" s="490"/>
    </row>
    <row r="15" spans="1:35" s="489" customFormat="1" ht="18.649999999999999" customHeight="1">
      <c r="A15" s="486"/>
      <c r="B15" s="493" t="s">
        <v>102</v>
      </c>
      <c r="C15" s="486">
        <v>19305</v>
      </c>
      <c r="D15" s="486">
        <v>13075</v>
      </c>
      <c r="E15" s="486">
        <v>5519</v>
      </c>
      <c r="F15" s="494">
        <v>103</v>
      </c>
      <c r="G15" s="494">
        <v>6127</v>
      </c>
      <c r="H15" s="487">
        <v>736</v>
      </c>
      <c r="I15" s="487">
        <v>309374</v>
      </c>
      <c r="J15" s="960">
        <v>353</v>
      </c>
      <c r="K15" s="960">
        <v>172150</v>
      </c>
      <c r="L15" s="888">
        <v>9</v>
      </c>
      <c r="M15" s="888">
        <v>3618</v>
      </c>
      <c r="N15" s="888">
        <v>267</v>
      </c>
      <c r="O15" s="888">
        <v>56767</v>
      </c>
      <c r="P15" s="888">
        <v>69</v>
      </c>
      <c r="Q15" s="888">
        <v>59890</v>
      </c>
      <c r="R15" s="495" t="s">
        <v>118</v>
      </c>
      <c r="Z15" s="490"/>
      <c r="AA15" s="490"/>
      <c r="AB15" s="490"/>
      <c r="AC15" s="490"/>
    </row>
    <row r="16" spans="1:35" s="469" customFormat="1" ht="11.25" customHeight="1">
      <c r="A16" s="482"/>
      <c r="B16" s="496"/>
      <c r="C16" s="497"/>
      <c r="D16" s="497"/>
      <c r="E16" s="497"/>
      <c r="F16" s="498"/>
      <c r="G16" s="498"/>
      <c r="H16" s="497"/>
      <c r="I16" s="497"/>
      <c r="J16" s="953"/>
      <c r="K16" s="953"/>
      <c r="L16" s="953"/>
      <c r="M16" s="953"/>
      <c r="N16" s="953"/>
      <c r="O16" s="953"/>
      <c r="P16" s="953"/>
      <c r="Q16" s="954"/>
      <c r="R16" s="499"/>
      <c r="U16" s="500"/>
      <c r="V16" s="500"/>
      <c r="W16" s="500"/>
      <c r="X16" s="500"/>
      <c r="Y16" s="500"/>
      <c r="Z16" s="500"/>
      <c r="AA16" s="500"/>
      <c r="AB16" s="500"/>
      <c r="AC16" s="500"/>
      <c r="AD16" s="500"/>
      <c r="AE16" s="500"/>
      <c r="AF16" s="500"/>
      <c r="AG16" s="500"/>
      <c r="AH16" s="500"/>
      <c r="AI16" s="500"/>
    </row>
    <row r="17" spans="1:35" s="469" customFormat="1" ht="18.649999999999999" customHeight="1">
      <c r="A17" s="501">
        <v>1</v>
      </c>
      <c r="B17" s="496" t="s">
        <v>100</v>
      </c>
      <c r="C17" s="502">
        <v>37208</v>
      </c>
      <c r="D17" s="503">
        <v>25305</v>
      </c>
      <c r="E17" s="503">
        <v>12103</v>
      </c>
      <c r="F17" s="504">
        <v>271</v>
      </c>
      <c r="G17" s="504">
        <v>11632</v>
      </c>
      <c r="H17" s="504">
        <v>1037</v>
      </c>
      <c r="I17" s="504">
        <v>442023</v>
      </c>
      <c r="J17" s="955">
        <v>569</v>
      </c>
      <c r="K17" s="955">
        <v>272789</v>
      </c>
      <c r="L17" s="955">
        <v>44</v>
      </c>
      <c r="M17" s="955">
        <v>17697</v>
      </c>
      <c r="N17" s="955">
        <v>325</v>
      </c>
      <c r="O17" s="955">
        <v>80565</v>
      </c>
      <c r="P17" s="955">
        <v>70</v>
      </c>
      <c r="Q17" s="955">
        <v>59696</v>
      </c>
      <c r="R17" s="505">
        <v>1</v>
      </c>
      <c r="V17" s="503"/>
      <c r="W17" s="504"/>
      <c r="X17" s="504"/>
      <c r="Y17" s="504"/>
      <c r="Z17" s="504"/>
      <c r="AA17" s="504"/>
      <c r="AB17" s="504"/>
      <c r="AC17" s="504"/>
      <c r="AD17" s="504"/>
      <c r="AE17" s="504"/>
      <c r="AF17" s="504"/>
      <c r="AG17" s="504"/>
      <c r="AH17" s="504"/>
      <c r="AI17" s="504"/>
    </row>
    <row r="18" spans="1:35" s="469" customFormat="1" ht="18.649999999999999" customHeight="1">
      <c r="A18" s="501">
        <v>2</v>
      </c>
      <c r="B18" s="496" t="s">
        <v>98</v>
      </c>
      <c r="C18" s="482">
        <v>16683</v>
      </c>
      <c r="D18" s="503">
        <v>11839</v>
      </c>
      <c r="E18" s="503">
        <v>5563</v>
      </c>
      <c r="F18" s="504">
        <v>110</v>
      </c>
      <c r="G18" s="504">
        <v>4734</v>
      </c>
      <c r="H18" s="504">
        <v>694</v>
      </c>
      <c r="I18" s="504">
        <v>307706</v>
      </c>
      <c r="J18" s="955">
        <v>370</v>
      </c>
      <c r="K18" s="955">
        <v>188453</v>
      </c>
      <c r="L18" s="955">
        <v>17</v>
      </c>
      <c r="M18" s="955">
        <v>6837</v>
      </c>
      <c r="N18" s="955">
        <v>210</v>
      </c>
      <c r="O18" s="955">
        <v>45737</v>
      </c>
      <c r="P18" s="955">
        <v>57</v>
      </c>
      <c r="Q18" s="955">
        <v>48807</v>
      </c>
      <c r="R18" s="505">
        <v>2</v>
      </c>
      <c r="V18" s="503"/>
      <c r="W18" s="504"/>
      <c r="X18" s="504"/>
      <c r="Y18" s="504"/>
      <c r="Z18" s="504"/>
      <c r="AA18" s="504"/>
      <c r="AB18" s="504"/>
      <c r="AC18" s="504"/>
      <c r="AD18" s="504"/>
      <c r="AE18" s="504"/>
      <c r="AF18" s="504"/>
      <c r="AG18" s="504"/>
      <c r="AH18" s="504"/>
      <c r="AI18" s="504"/>
    </row>
    <row r="19" spans="1:35" s="469" customFormat="1" ht="18.649999999999999" customHeight="1">
      <c r="A19" s="501">
        <v>3</v>
      </c>
      <c r="B19" s="496" t="s">
        <v>96</v>
      </c>
      <c r="C19" s="482">
        <v>12313</v>
      </c>
      <c r="D19" s="503">
        <v>7291</v>
      </c>
      <c r="E19" s="503">
        <v>3755</v>
      </c>
      <c r="F19" s="504">
        <v>53</v>
      </c>
      <c r="G19" s="504">
        <v>4969</v>
      </c>
      <c r="H19" s="504">
        <v>203</v>
      </c>
      <c r="I19" s="504">
        <v>75006</v>
      </c>
      <c r="J19" s="955">
        <v>79</v>
      </c>
      <c r="K19" s="955">
        <v>39865</v>
      </c>
      <c r="L19" s="955">
        <v>9</v>
      </c>
      <c r="M19" s="955">
        <v>3620</v>
      </c>
      <c r="N19" s="955">
        <v>102</v>
      </c>
      <c r="O19" s="955">
        <v>21798</v>
      </c>
      <c r="P19" s="955">
        <v>11</v>
      </c>
      <c r="Q19" s="955">
        <v>9139</v>
      </c>
      <c r="R19" s="505">
        <v>3</v>
      </c>
      <c r="V19" s="503"/>
      <c r="W19" s="504"/>
      <c r="X19" s="504"/>
      <c r="Y19" s="504"/>
      <c r="Z19" s="504"/>
      <c r="AA19" s="504"/>
      <c r="AB19" s="504"/>
      <c r="AC19" s="504"/>
      <c r="AD19" s="504"/>
      <c r="AE19" s="504"/>
      <c r="AF19" s="504"/>
      <c r="AG19" s="504"/>
      <c r="AH19" s="504"/>
      <c r="AI19" s="504"/>
    </row>
    <row r="20" spans="1:35" s="469" customFormat="1" ht="18.649999999999999" customHeight="1">
      <c r="A20" s="501">
        <v>4</v>
      </c>
      <c r="B20" s="496" t="s">
        <v>94</v>
      </c>
      <c r="C20" s="482">
        <v>2322</v>
      </c>
      <c r="D20" s="503">
        <v>1730</v>
      </c>
      <c r="E20" s="503">
        <v>895</v>
      </c>
      <c r="F20" s="504">
        <v>7</v>
      </c>
      <c r="G20" s="504">
        <v>585</v>
      </c>
      <c r="H20" s="504">
        <v>135</v>
      </c>
      <c r="I20" s="504">
        <v>57165</v>
      </c>
      <c r="J20" s="955">
        <v>76</v>
      </c>
      <c r="K20" s="955">
        <v>38333</v>
      </c>
      <c r="L20" s="955">
        <v>1</v>
      </c>
      <c r="M20" s="955">
        <v>402</v>
      </c>
      <c r="N20" s="955">
        <v>51</v>
      </c>
      <c r="O20" s="955">
        <v>12208</v>
      </c>
      <c r="P20" s="955">
        <v>6</v>
      </c>
      <c r="Q20" s="955">
        <v>5639</v>
      </c>
      <c r="R20" s="505">
        <v>4</v>
      </c>
      <c r="V20" s="503"/>
      <c r="W20" s="504"/>
      <c r="X20" s="504"/>
      <c r="Y20" s="504"/>
      <c r="Z20" s="504"/>
      <c r="AA20" s="504"/>
      <c r="AB20" s="504"/>
      <c r="AC20" s="504"/>
      <c r="AD20" s="504"/>
      <c r="AE20" s="504"/>
      <c r="AF20" s="504"/>
      <c r="AG20" s="504"/>
      <c r="AH20" s="504"/>
      <c r="AI20" s="504"/>
    </row>
    <row r="21" spans="1:35" s="469" customFormat="1" ht="18.649999999999999" customHeight="1">
      <c r="A21" s="501">
        <v>5</v>
      </c>
      <c r="B21" s="496" t="s">
        <v>92</v>
      </c>
      <c r="C21" s="482">
        <v>6364</v>
      </c>
      <c r="D21" s="503">
        <v>4477</v>
      </c>
      <c r="E21" s="503">
        <v>2182</v>
      </c>
      <c r="F21" s="504">
        <v>43</v>
      </c>
      <c r="G21" s="504">
        <v>1844</v>
      </c>
      <c r="H21" s="504">
        <v>676</v>
      </c>
      <c r="I21" s="504">
        <v>260491</v>
      </c>
      <c r="J21" s="504">
        <v>404</v>
      </c>
      <c r="K21" s="504">
        <v>183803</v>
      </c>
      <c r="L21" s="504">
        <v>28</v>
      </c>
      <c r="M21" s="504">
        <v>11262</v>
      </c>
      <c r="N21" s="504">
        <v>211</v>
      </c>
      <c r="O21" s="504">
        <v>42253</v>
      </c>
      <c r="P21" s="504">
        <v>20</v>
      </c>
      <c r="Q21" s="504">
        <v>17695</v>
      </c>
      <c r="R21" s="505">
        <v>5</v>
      </c>
      <c r="V21" s="503"/>
      <c r="W21" s="504"/>
      <c r="X21" s="504"/>
      <c r="Y21" s="504"/>
      <c r="Z21" s="504"/>
      <c r="AA21" s="504"/>
      <c r="AB21" s="504"/>
      <c r="AC21" s="504"/>
      <c r="AD21" s="504"/>
      <c r="AE21" s="504"/>
      <c r="AF21" s="504"/>
      <c r="AG21" s="504"/>
      <c r="AH21" s="504"/>
      <c r="AI21" s="504"/>
    </row>
    <row r="22" spans="1:35" s="469" customFormat="1" ht="18.649999999999999" customHeight="1">
      <c r="A22" s="501">
        <v>6</v>
      </c>
      <c r="B22" s="496" t="s">
        <v>90</v>
      </c>
      <c r="C22" s="482">
        <v>6220</v>
      </c>
      <c r="D22" s="503">
        <v>4307</v>
      </c>
      <c r="E22" s="503">
        <v>1978</v>
      </c>
      <c r="F22" s="504">
        <v>21</v>
      </c>
      <c r="G22" s="504">
        <v>1892</v>
      </c>
      <c r="H22" s="504">
        <v>266</v>
      </c>
      <c r="I22" s="504">
        <v>104558</v>
      </c>
      <c r="J22" s="504">
        <v>124</v>
      </c>
      <c r="K22" s="504">
        <v>57635</v>
      </c>
      <c r="L22" s="504">
        <v>3</v>
      </c>
      <c r="M22" s="506">
        <v>1207</v>
      </c>
      <c r="N22" s="504">
        <v>108</v>
      </c>
      <c r="O22" s="504">
        <v>24892</v>
      </c>
      <c r="P22" s="504">
        <v>19</v>
      </c>
      <c r="Q22" s="504">
        <v>15750</v>
      </c>
      <c r="R22" s="505">
        <v>6</v>
      </c>
      <c r="V22" s="503"/>
      <c r="W22" s="504"/>
      <c r="X22" s="504"/>
      <c r="Y22" s="504"/>
      <c r="Z22" s="504"/>
      <c r="AA22" s="504"/>
      <c r="AB22" s="504"/>
      <c r="AC22" s="504"/>
      <c r="AD22" s="504"/>
      <c r="AE22" s="504"/>
      <c r="AF22" s="504"/>
      <c r="AG22" s="504"/>
      <c r="AH22" s="504"/>
      <c r="AI22" s="504"/>
    </row>
    <row r="23" spans="1:35" s="469" customFormat="1" ht="18.649999999999999" customHeight="1">
      <c r="A23" s="501">
        <v>7</v>
      </c>
      <c r="B23" s="496" t="s">
        <v>88</v>
      </c>
      <c r="C23" s="482">
        <v>3803</v>
      </c>
      <c r="D23" s="503">
        <v>2893</v>
      </c>
      <c r="E23" s="503">
        <v>1170</v>
      </c>
      <c r="F23" s="504">
        <v>18</v>
      </c>
      <c r="G23" s="504">
        <v>892</v>
      </c>
      <c r="H23" s="504">
        <v>177</v>
      </c>
      <c r="I23" s="504">
        <v>77539</v>
      </c>
      <c r="J23" s="504">
        <v>108</v>
      </c>
      <c r="K23" s="504">
        <v>52375</v>
      </c>
      <c r="L23" s="504">
        <v>4</v>
      </c>
      <c r="M23" s="507">
        <v>1609</v>
      </c>
      <c r="N23" s="504">
        <v>47</v>
      </c>
      <c r="O23" s="504">
        <v>9535</v>
      </c>
      <c r="P23" s="504">
        <v>15</v>
      </c>
      <c r="Q23" s="504">
        <v>12834</v>
      </c>
      <c r="R23" s="505">
        <v>7</v>
      </c>
      <c r="V23" s="503"/>
      <c r="W23" s="504"/>
      <c r="X23" s="504"/>
      <c r="Y23" s="504"/>
      <c r="Z23" s="504"/>
      <c r="AA23" s="504"/>
      <c r="AB23" s="504"/>
      <c r="AC23" s="504"/>
      <c r="AD23" s="504"/>
      <c r="AE23" s="504"/>
      <c r="AF23" s="504"/>
      <c r="AG23" s="504"/>
      <c r="AH23" s="504"/>
      <c r="AI23" s="504"/>
    </row>
    <row r="24" spans="1:35" s="469" customFormat="1" ht="18.649999999999999" customHeight="1">
      <c r="A24" s="501">
        <v>8</v>
      </c>
      <c r="B24" s="508" t="s">
        <v>119</v>
      </c>
      <c r="C24" s="502">
        <v>6392</v>
      </c>
      <c r="D24" s="482">
        <v>4235</v>
      </c>
      <c r="E24" s="482">
        <v>1824</v>
      </c>
      <c r="F24" s="509">
        <v>44</v>
      </c>
      <c r="G24" s="509">
        <v>2113</v>
      </c>
      <c r="H24" s="504">
        <v>203</v>
      </c>
      <c r="I24" s="504">
        <v>89141</v>
      </c>
      <c r="J24" s="504">
        <v>112</v>
      </c>
      <c r="K24" s="504">
        <v>55825</v>
      </c>
      <c r="L24" s="504">
        <v>1</v>
      </c>
      <c r="M24" s="503">
        <v>402</v>
      </c>
      <c r="N24" s="504">
        <v>61</v>
      </c>
      <c r="O24" s="504">
        <v>12239</v>
      </c>
      <c r="P24" s="504">
        <v>19</v>
      </c>
      <c r="Q24" s="504">
        <v>16723</v>
      </c>
      <c r="R24" s="505">
        <v>8</v>
      </c>
      <c r="S24" s="470"/>
      <c r="Y24" s="504"/>
      <c r="Z24" s="504"/>
      <c r="AA24" s="504"/>
      <c r="AB24" s="504"/>
      <c r="AC24" s="504"/>
      <c r="AD24" s="504"/>
      <c r="AE24" s="504"/>
      <c r="AF24" s="504"/>
      <c r="AG24" s="504"/>
      <c r="AH24" s="504"/>
      <c r="AI24" s="504"/>
    </row>
    <row r="25" spans="1:35" s="469" customFormat="1" ht="18.649999999999999" customHeight="1">
      <c r="A25" s="501">
        <v>9</v>
      </c>
      <c r="B25" s="510" t="s">
        <v>85</v>
      </c>
      <c r="C25" s="502">
        <v>3266</v>
      </c>
      <c r="D25" s="482">
        <v>2405</v>
      </c>
      <c r="E25" s="482">
        <v>1010</v>
      </c>
      <c r="F25" s="509">
        <v>12</v>
      </c>
      <c r="G25" s="509">
        <v>849</v>
      </c>
      <c r="H25" s="504">
        <v>176</v>
      </c>
      <c r="I25" s="504">
        <v>79366</v>
      </c>
      <c r="J25" s="504">
        <v>84</v>
      </c>
      <c r="K25" s="504">
        <v>38600</v>
      </c>
      <c r="L25" s="985" t="s">
        <v>783</v>
      </c>
      <c r="M25" s="985" t="s">
        <v>783</v>
      </c>
      <c r="N25" s="504">
        <v>54</v>
      </c>
      <c r="O25" s="504">
        <v>13629</v>
      </c>
      <c r="P25" s="504">
        <v>25</v>
      </c>
      <c r="Q25" s="504">
        <v>21584</v>
      </c>
      <c r="R25" s="505">
        <v>9</v>
      </c>
      <c r="Y25" s="504"/>
      <c r="Z25" s="504"/>
      <c r="AA25" s="504"/>
      <c r="AB25" s="504"/>
      <c r="AC25" s="504"/>
      <c r="AD25" s="504"/>
      <c r="AE25" s="504"/>
      <c r="AF25" s="504"/>
      <c r="AG25" s="504"/>
      <c r="AH25" s="504"/>
      <c r="AI25" s="504"/>
    </row>
    <row r="26" spans="1:35" s="469" customFormat="1" ht="18.649999999999999" customHeight="1">
      <c r="A26" s="501">
        <v>10</v>
      </c>
      <c r="B26" s="510" t="s">
        <v>84</v>
      </c>
      <c r="C26" s="502">
        <v>4236</v>
      </c>
      <c r="D26" s="482">
        <v>2889</v>
      </c>
      <c r="E26" s="482">
        <v>1318</v>
      </c>
      <c r="F26" s="509">
        <v>20</v>
      </c>
      <c r="G26" s="509">
        <v>1327</v>
      </c>
      <c r="H26" s="504">
        <v>153</v>
      </c>
      <c r="I26" s="504">
        <v>64830</v>
      </c>
      <c r="J26" s="504">
        <v>73</v>
      </c>
      <c r="K26" s="504">
        <v>36350</v>
      </c>
      <c r="L26" s="512">
        <v>3</v>
      </c>
      <c r="M26" s="507">
        <v>1207</v>
      </c>
      <c r="N26" s="504">
        <v>56</v>
      </c>
      <c r="O26" s="504">
        <v>14418</v>
      </c>
      <c r="P26" s="504">
        <v>10</v>
      </c>
      <c r="Q26" s="504">
        <v>8556</v>
      </c>
      <c r="R26" s="505">
        <v>10</v>
      </c>
      <c r="Y26" s="504"/>
      <c r="Z26" s="504"/>
      <c r="AA26" s="504"/>
      <c r="AB26" s="504"/>
      <c r="AC26" s="504"/>
      <c r="AD26" s="504"/>
      <c r="AE26" s="504"/>
      <c r="AF26" s="504"/>
      <c r="AG26" s="504"/>
      <c r="AH26" s="504"/>
      <c r="AI26" s="504"/>
    </row>
    <row r="27" spans="1:35" s="489" customFormat="1" ht="18.649999999999999" customHeight="1">
      <c r="A27" s="513"/>
      <c r="B27" s="514" t="s">
        <v>109</v>
      </c>
      <c r="C27" s="515">
        <v>2270</v>
      </c>
      <c r="D27" s="486">
        <v>1296</v>
      </c>
      <c r="E27" s="486">
        <v>619</v>
      </c>
      <c r="F27" s="494">
        <v>12</v>
      </c>
      <c r="G27" s="494">
        <v>962</v>
      </c>
      <c r="H27" s="486">
        <v>45</v>
      </c>
      <c r="I27" s="486">
        <v>17565</v>
      </c>
      <c r="J27" s="486">
        <v>16</v>
      </c>
      <c r="K27" s="486">
        <v>7958</v>
      </c>
      <c r="L27" s="986" t="s">
        <v>783</v>
      </c>
      <c r="M27" s="986" t="s">
        <v>783</v>
      </c>
      <c r="N27" s="486">
        <v>24</v>
      </c>
      <c r="O27" s="486">
        <v>6088</v>
      </c>
      <c r="P27" s="486">
        <v>3</v>
      </c>
      <c r="Q27" s="494">
        <v>2528</v>
      </c>
      <c r="R27" s="495" t="s">
        <v>120</v>
      </c>
      <c r="S27" s="517"/>
      <c r="AD27" s="518"/>
      <c r="AE27" s="518"/>
    </row>
    <row r="28" spans="1:35" s="469" customFormat="1" ht="18.649999999999999" customHeight="1">
      <c r="A28" s="501" t="s">
        <v>219</v>
      </c>
      <c r="B28" s="510" t="s">
        <v>108</v>
      </c>
      <c r="C28" s="502">
        <v>2270</v>
      </c>
      <c r="D28" s="482">
        <v>1296</v>
      </c>
      <c r="E28" s="482">
        <v>619</v>
      </c>
      <c r="F28" s="509">
        <v>12</v>
      </c>
      <c r="G28" s="509">
        <v>962</v>
      </c>
      <c r="H28" s="504">
        <v>45</v>
      </c>
      <c r="I28" s="504">
        <v>17565</v>
      </c>
      <c r="J28" s="504">
        <v>16</v>
      </c>
      <c r="K28" s="504">
        <v>7958</v>
      </c>
      <c r="L28" s="985" t="s">
        <v>783</v>
      </c>
      <c r="M28" s="985" t="s">
        <v>783</v>
      </c>
      <c r="N28" s="504">
        <v>24</v>
      </c>
      <c r="O28" s="504">
        <v>6088</v>
      </c>
      <c r="P28" s="504">
        <v>3</v>
      </c>
      <c r="Q28" s="504">
        <v>2528</v>
      </c>
      <c r="R28" s="481">
        <v>11</v>
      </c>
      <c r="Y28" s="504"/>
      <c r="Z28" s="504"/>
      <c r="AA28" s="504"/>
      <c r="AB28" s="504"/>
      <c r="AC28" s="504"/>
      <c r="AD28" s="506"/>
      <c r="AE28" s="506"/>
      <c r="AF28" s="504"/>
      <c r="AG28" s="504"/>
      <c r="AH28" s="504"/>
      <c r="AI28" s="504"/>
    </row>
    <row r="29" spans="1:35" s="489" customFormat="1" ht="18.649999999999999" customHeight="1">
      <c r="A29" s="513"/>
      <c r="B29" s="514" t="s">
        <v>107</v>
      </c>
      <c r="C29" s="515">
        <v>7529</v>
      </c>
      <c r="D29" s="486">
        <v>4594</v>
      </c>
      <c r="E29" s="486">
        <v>2077</v>
      </c>
      <c r="F29" s="494">
        <v>45</v>
      </c>
      <c r="G29" s="494">
        <v>2890</v>
      </c>
      <c r="H29" s="486">
        <v>207</v>
      </c>
      <c r="I29" s="486">
        <v>84959</v>
      </c>
      <c r="J29" s="486">
        <v>86</v>
      </c>
      <c r="K29" s="494">
        <v>43907</v>
      </c>
      <c r="L29" s="519">
        <v>4</v>
      </c>
      <c r="M29" s="520">
        <v>1608</v>
      </c>
      <c r="N29" s="486">
        <v>90</v>
      </c>
      <c r="O29" s="494">
        <v>19821</v>
      </c>
      <c r="P29" s="486">
        <v>18</v>
      </c>
      <c r="Q29" s="494">
        <v>15945</v>
      </c>
      <c r="R29" s="495" t="s">
        <v>121</v>
      </c>
      <c r="S29" s="517"/>
    </row>
    <row r="30" spans="1:35" s="469" customFormat="1" ht="18.649999999999999" customHeight="1">
      <c r="A30" s="501" t="s">
        <v>220</v>
      </c>
      <c r="B30" s="496" t="s">
        <v>106</v>
      </c>
      <c r="C30" s="482">
        <v>2488</v>
      </c>
      <c r="D30" s="504">
        <v>1470</v>
      </c>
      <c r="E30" s="504">
        <v>634</v>
      </c>
      <c r="F30" s="504">
        <v>22</v>
      </c>
      <c r="G30" s="504">
        <v>996</v>
      </c>
      <c r="H30" s="504">
        <v>63</v>
      </c>
      <c r="I30" s="504">
        <v>21953</v>
      </c>
      <c r="J30" s="504">
        <v>21</v>
      </c>
      <c r="K30" s="504">
        <v>11077</v>
      </c>
      <c r="L30" s="512">
        <v>1</v>
      </c>
      <c r="M30" s="512">
        <v>402</v>
      </c>
      <c r="N30" s="504">
        <v>37</v>
      </c>
      <c r="O30" s="504">
        <v>7552</v>
      </c>
      <c r="P30" s="504">
        <v>3</v>
      </c>
      <c r="Q30" s="504">
        <v>2528</v>
      </c>
      <c r="R30" s="521" t="s">
        <v>220</v>
      </c>
      <c r="S30" s="470"/>
      <c r="V30" s="504"/>
      <c r="W30" s="504"/>
      <c r="X30" s="504"/>
      <c r="Y30" s="504"/>
      <c r="Z30" s="504"/>
      <c r="AA30" s="504"/>
      <c r="AB30" s="504"/>
      <c r="AC30" s="504"/>
      <c r="AD30" s="504"/>
      <c r="AE30" s="504"/>
      <c r="AF30" s="504"/>
      <c r="AG30" s="504"/>
      <c r="AH30" s="504"/>
      <c r="AI30" s="504"/>
    </row>
    <row r="31" spans="1:35" s="469" customFormat="1" ht="18.649999999999999" customHeight="1">
      <c r="A31" s="501" t="s">
        <v>221</v>
      </c>
      <c r="B31" s="496" t="s">
        <v>105</v>
      </c>
      <c r="C31" s="482">
        <v>1479</v>
      </c>
      <c r="D31" s="504">
        <v>837</v>
      </c>
      <c r="E31" s="504">
        <v>422</v>
      </c>
      <c r="F31" s="504">
        <v>4</v>
      </c>
      <c r="G31" s="504">
        <v>638</v>
      </c>
      <c r="H31" s="504">
        <v>28</v>
      </c>
      <c r="I31" s="504">
        <v>13525</v>
      </c>
      <c r="J31" s="504">
        <v>11</v>
      </c>
      <c r="K31" s="504">
        <v>5366</v>
      </c>
      <c r="L31" s="512">
        <v>1</v>
      </c>
      <c r="M31" s="512">
        <v>402</v>
      </c>
      <c r="N31" s="504">
        <v>9</v>
      </c>
      <c r="O31" s="504">
        <v>2332</v>
      </c>
      <c r="P31" s="504">
        <v>5</v>
      </c>
      <c r="Q31" s="504">
        <v>4472</v>
      </c>
      <c r="R31" s="521" t="s">
        <v>221</v>
      </c>
      <c r="S31" s="470"/>
      <c r="V31" s="504"/>
      <c r="W31" s="504"/>
      <c r="X31" s="504"/>
      <c r="Y31" s="504"/>
      <c r="Z31" s="504"/>
      <c r="AA31" s="504"/>
      <c r="AB31" s="504"/>
      <c r="AC31" s="504"/>
      <c r="AD31" s="504"/>
      <c r="AE31" s="504"/>
      <c r="AF31" s="504"/>
      <c r="AG31" s="504"/>
      <c r="AH31" s="504"/>
      <c r="AI31" s="504"/>
    </row>
    <row r="32" spans="1:35" s="469" customFormat="1" ht="18.649999999999999" customHeight="1">
      <c r="A32" s="501" t="s">
        <v>222</v>
      </c>
      <c r="B32" s="496" t="s">
        <v>122</v>
      </c>
      <c r="C32" s="482">
        <v>3562</v>
      </c>
      <c r="D32" s="482">
        <v>2287</v>
      </c>
      <c r="E32" s="482">
        <v>1021</v>
      </c>
      <c r="F32" s="509">
        <v>19</v>
      </c>
      <c r="G32" s="509">
        <v>1256</v>
      </c>
      <c r="H32" s="504">
        <v>116</v>
      </c>
      <c r="I32" s="504">
        <v>49481</v>
      </c>
      <c r="J32" s="504">
        <v>54</v>
      </c>
      <c r="K32" s="504">
        <v>27464</v>
      </c>
      <c r="L32" s="512">
        <v>2</v>
      </c>
      <c r="M32" s="512">
        <v>804</v>
      </c>
      <c r="N32" s="504">
        <v>44</v>
      </c>
      <c r="O32" s="504">
        <v>9937</v>
      </c>
      <c r="P32" s="504">
        <v>10</v>
      </c>
      <c r="Q32" s="504">
        <v>8945</v>
      </c>
      <c r="R32" s="521" t="s">
        <v>222</v>
      </c>
      <c r="S32" s="470"/>
      <c r="Y32" s="504"/>
      <c r="Z32" s="504"/>
      <c r="AA32" s="504"/>
      <c r="AB32" s="504"/>
      <c r="AC32" s="504"/>
      <c r="AD32" s="504"/>
      <c r="AE32" s="504"/>
      <c r="AF32" s="504"/>
      <c r="AG32" s="504"/>
      <c r="AH32" s="504"/>
      <c r="AI32" s="504"/>
    </row>
    <row r="33" spans="1:35" s="489" customFormat="1" ht="18.649999999999999" customHeight="1">
      <c r="A33" s="513"/>
      <c r="B33" s="493" t="s">
        <v>103</v>
      </c>
      <c r="C33" s="486">
        <v>694</v>
      </c>
      <c r="D33" s="486">
        <v>572</v>
      </c>
      <c r="E33" s="486">
        <v>188</v>
      </c>
      <c r="F33" s="522">
        <v>3</v>
      </c>
      <c r="G33" s="494">
        <v>119</v>
      </c>
      <c r="H33" s="486">
        <v>38</v>
      </c>
      <c r="I33" s="486">
        <v>18368</v>
      </c>
      <c r="J33" s="486">
        <v>21</v>
      </c>
      <c r="K33" s="486">
        <v>10371</v>
      </c>
      <c r="L33" s="523">
        <v>1</v>
      </c>
      <c r="M33" s="519">
        <v>402</v>
      </c>
      <c r="N33" s="486">
        <v>9</v>
      </c>
      <c r="O33" s="486">
        <v>1762</v>
      </c>
      <c r="P33" s="486">
        <v>6</v>
      </c>
      <c r="Q33" s="486">
        <v>5250</v>
      </c>
      <c r="R33" s="495" t="s">
        <v>123</v>
      </c>
      <c r="S33" s="517"/>
    </row>
    <row r="34" spans="1:35" s="469" customFormat="1" ht="18.649999999999999" customHeight="1">
      <c r="A34" s="501" t="s">
        <v>223</v>
      </c>
      <c r="B34" s="496" t="s">
        <v>101</v>
      </c>
      <c r="C34" s="482">
        <v>694</v>
      </c>
      <c r="D34" s="504">
        <v>572</v>
      </c>
      <c r="E34" s="504">
        <v>188</v>
      </c>
      <c r="F34" s="524">
        <v>3</v>
      </c>
      <c r="G34" s="504">
        <v>119</v>
      </c>
      <c r="H34" s="504">
        <v>38</v>
      </c>
      <c r="I34" s="504">
        <v>18368</v>
      </c>
      <c r="J34" s="504">
        <v>21</v>
      </c>
      <c r="K34" s="504">
        <v>10371</v>
      </c>
      <c r="L34" s="512">
        <v>1</v>
      </c>
      <c r="M34" s="512">
        <v>402</v>
      </c>
      <c r="N34" s="504">
        <v>9</v>
      </c>
      <c r="O34" s="504">
        <v>1762</v>
      </c>
      <c r="P34" s="504">
        <v>6</v>
      </c>
      <c r="Q34" s="504">
        <v>5250</v>
      </c>
      <c r="R34" s="521" t="s">
        <v>223</v>
      </c>
      <c r="S34" s="470"/>
      <c r="V34" s="504"/>
      <c r="W34" s="504"/>
      <c r="X34" s="504"/>
      <c r="Y34" s="504"/>
      <c r="Z34" s="504"/>
      <c r="AA34" s="504"/>
      <c r="AB34" s="504"/>
      <c r="AC34" s="504"/>
      <c r="AD34" s="504"/>
      <c r="AE34" s="504"/>
      <c r="AF34" s="504"/>
      <c r="AG34" s="504"/>
      <c r="AH34" s="504"/>
      <c r="AI34" s="504"/>
    </row>
    <row r="35" spans="1:35" s="489" customFormat="1" ht="18.649999999999999" customHeight="1">
      <c r="A35" s="513"/>
      <c r="B35" s="493" t="s">
        <v>99</v>
      </c>
      <c r="C35" s="486">
        <v>2319</v>
      </c>
      <c r="D35" s="486">
        <v>1694</v>
      </c>
      <c r="E35" s="486">
        <v>822</v>
      </c>
      <c r="F35" s="494">
        <v>21</v>
      </c>
      <c r="G35" s="494">
        <v>604</v>
      </c>
      <c r="H35" s="486">
        <v>111</v>
      </c>
      <c r="I35" s="486">
        <v>39226</v>
      </c>
      <c r="J35" s="486">
        <v>45</v>
      </c>
      <c r="K35" s="486">
        <v>21980</v>
      </c>
      <c r="L35" s="986" t="s">
        <v>783</v>
      </c>
      <c r="M35" s="525" t="s">
        <v>783</v>
      </c>
      <c r="N35" s="486">
        <v>56</v>
      </c>
      <c r="O35" s="486">
        <v>10318</v>
      </c>
      <c r="P35" s="486">
        <v>6</v>
      </c>
      <c r="Q35" s="486">
        <v>5250</v>
      </c>
      <c r="R35" s="495" t="s">
        <v>124</v>
      </c>
      <c r="S35" s="517"/>
    </row>
    <row r="36" spans="1:35" s="469" customFormat="1" ht="18.649999999999999" customHeight="1">
      <c r="A36" s="501" t="s">
        <v>224</v>
      </c>
      <c r="B36" s="496" t="s">
        <v>97</v>
      </c>
      <c r="C36" s="482">
        <v>2319</v>
      </c>
      <c r="D36" s="504">
        <v>1694</v>
      </c>
      <c r="E36" s="504">
        <v>822</v>
      </c>
      <c r="F36" s="504">
        <v>21</v>
      </c>
      <c r="G36" s="504">
        <v>604</v>
      </c>
      <c r="H36" s="504">
        <v>111</v>
      </c>
      <c r="I36" s="504">
        <v>39226</v>
      </c>
      <c r="J36" s="504">
        <v>45</v>
      </c>
      <c r="K36" s="504">
        <v>21980</v>
      </c>
      <c r="L36" s="985" t="s">
        <v>783</v>
      </c>
      <c r="M36" s="526" t="s">
        <v>783</v>
      </c>
      <c r="N36" s="504">
        <v>56</v>
      </c>
      <c r="O36" s="504">
        <v>10318</v>
      </c>
      <c r="P36" s="504">
        <v>6</v>
      </c>
      <c r="Q36" s="504">
        <v>5250</v>
      </c>
      <c r="R36" s="521" t="s">
        <v>224</v>
      </c>
      <c r="S36" s="470"/>
      <c r="V36" s="504"/>
      <c r="W36" s="504"/>
      <c r="X36" s="504"/>
      <c r="Y36" s="504"/>
      <c r="Z36" s="504"/>
      <c r="AA36" s="504"/>
      <c r="AB36" s="504"/>
      <c r="AC36" s="504"/>
      <c r="AD36" s="504"/>
      <c r="AE36" s="504"/>
      <c r="AF36" s="504"/>
      <c r="AG36" s="504"/>
      <c r="AH36" s="504"/>
      <c r="AI36" s="504"/>
    </row>
    <row r="37" spans="1:35" s="489" customFormat="1" ht="18.649999999999999" customHeight="1">
      <c r="A37" s="513"/>
      <c r="B37" s="493" t="s">
        <v>95</v>
      </c>
      <c r="C37" s="486">
        <v>5229</v>
      </c>
      <c r="D37" s="486">
        <v>3881</v>
      </c>
      <c r="E37" s="486">
        <v>1435</v>
      </c>
      <c r="F37" s="494">
        <v>18</v>
      </c>
      <c r="G37" s="494">
        <v>1330</v>
      </c>
      <c r="H37" s="486">
        <v>264</v>
      </c>
      <c r="I37" s="486">
        <v>113485</v>
      </c>
      <c r="J37" s="486">
        <v>147</v>
      </c>
      <c r="K37" s="486">
        <v>69556</v>
      </c>
      <c r="L37" s="523">
        <v>2</v>
      </c>
      <c r="M37" s="527">
        <v>804</v>
      </c>
      <c r="N37" s="486">
        <v>78</v>
      </c>
      <c r="O37" s="494">
        <v>16711</v>
      </c>
      <c r="P37" s="486">
        <v>23</v>
      </c>
      <c r="Q37" s="494">
        <v>20028</v>
      </c>
      <c r="R37" s="495" t="s">
        <v>125</v>
      </c>
      <c r="S37" s="517"/>
    </row>
    <row r="38" spans="1:35" s="469" customFormat="1" ht="18.649999999999999" customHeight="1">
      <c r="A38" s="501" t="s">
        <v>225</v>
      </c>
      <c r="B38" s="496" t="s">
        <v>93</v>
      </c>
      <c r="C38" s="482">
        <v>787</v>
      </c>
      <c r="D38" s="504">
        <v>552</v>
      </c>
      <c r="E38" s="504">
        <v>265</v>
      </c>
      <c r="F38" s="504">
        <v>6</v>
      </c>
      <c r="G38" s="504">
        <v>229</v>
      </c>
      <c r="H38" s="504">
        <v>52</v>
      </c>
      <c r="I38" s="504">
        <v>17822</v>
      </c>
      <c r="J38" s="504">
        <v>15</v>
      </c>
      <c r="K38" s="504">
        <v>8202</v>
      </c>
      <c r="L38" s="985" t="s">
        <v>783</v>
      </c>
      <c r="M38" s="528" t="s">
        <v>783</v>
      </c>
      <c r="N38" s="504">
        <v>33</v>
      </c>
      <c r="O38" s="504">
        <v>6884</v>
      </c>
      <c r="P38" s="504">
        <v>3</v>
      </c>
      <c r="Q38" s="504">
        <v>2333</v>
      </c>
      <c r="R38" s="521" t="s">
        <v>225</v>
      </c>
      <c r="S38" s="470"/>
      <c r="V38" s="504"/>
      <c r="W38" s="504"/>
      <c r="X38" s="504"/>
      <c r="Y38" s="504"/>
      <c r="Z38" s="504"/>
      <c r="AA38" s="504"/>
      <c r="AB38" s="504"/>
      <c r="AC38" s="504"/>
      <c r="AD38" s="504"/>
      <c r="AE38" s="504"/>
      <c r="AF38" s="504"/>
      <c r="AG38" s="504"/>
      <c r="AH38" s="504"/>
      <c r="AI38" s="504"/>
    </row>
    <row r="39" spans="1:35" s="469" customFormat="1" ht="18.649999999999999" customHeight="1">
      <c r="A39" s="501" t="s">
        <v>226</v>
      </c>
      <c r="B39" s="496" t="s">
        <v>91</v>
      </c>
      <c r="C39" s="482">
        <v>1268</v>
      </c>
      <c r="D39" s="504">
        <v>808</v>
      </c>
      <c r="E39" s="504">
        <v>331</v>
      </c>
      <c r="F39" s="504">
        <v>1</v>
      </c>
      <c r="G39" s="504">
        <v>459</v>
      </c>
      <c r="H39" s="504">
        <v>62</v>
      </c>
      <c r="I39" s="504">
        <v>30710</v>
      </c>
      <c r="J39" s="504">
        <v>34</v>
      </c>
      <c r="K39" s="504">
        <v>17784</v>
      </c>
      <c r="L39" s="504">
        <v>1</v>
      </c>
      <c r="M39" s="512">
        <v>402</v>
      </c>
      <c r="N39" s="504">
        <v>19</v>
      </c>
      <c r="O39" s="504">
        <v>5134</v>
      </c>
      <c r="P39" s="504">
        <v>8</v>
      </c>
      <c r="Q39" s="504">
        <v>7389</v>
      </c>
      <c r="R39" s="521" t="s">
        <v>226</v>
      </c>
      <c r="S39" s="470"/>
      <c r="V39" s="504"/>
      <c r="W39" s="504"/>
      <c r="X39" s="504"/>
      <c r="Y39" s="504"/>
      <c r="Z39" s="504"/>
      <c r="AA39" s="504"/>
      <c r="AB39" s="504"/>
      <c r="AC39" s="504"/>
      <c r="AD39" s="504"/>
      <c r="AE39" s="504"/>
      <c r="AF39" s="504"/>
      <c r="AG39" s="504"/>
      <c r="AH39" s="504"/>
      <c r="AI39" s="504"/>
    </row>
    <row r="40" spans="1:35" s="469" customFormat="1" ht="18.649999999999999" customHeight="1">
      <c r="A40" s="501" t="s">
        <v>227</v>
      </c>
      <c r="B40" s="496" t="s">
        <v>89</v>
      </c>
      <c r="C40" s="482">
        <v>3174</v>
      </c>
      <c r="D40" s="504">
        <v>2521</v>
      </c>
      <c r="E40" s="504">
        <v>839</v>
      </c>
      <c r="F40" s="504">
        <v>11</v>
      </c>
      <c r="G40" s="504">
        <v>642</v>
      </c>
      <c r="H40" s="504">
        <v>150</v>
      </c>
      <c r="I40" s="504">
        <v>64953</v>
      </c>
      <c r="J40" s="504">
        <v>98</v>
      </c>
      <c r="K40" s="504">
        <v>43570</v>
      </c>
      <c r="L40" s="504">
        <v>1</v>
      </c>
      <c r="M40" s="512">
        <v>402</v>
      </c>
      <c r="N40" s="504">
        <v>26</v>
      </c>
      <c r="O40" s="504">
        <v>4693</v>
      </c>
      <c r="P40" s="504">
        <v>12</v>
      </c>
      <c r="Q40" s="504">
        <v>10306</v>
      </c>
      <c r="R40" s="521" t="s">
        <v>227</v>
      </c>
      <c r="S40" s="470"/>
      <c r="V40" s="504"/>
      <c r="W40" s="504"/>
      <c r="X40" s="504"/>
      <c r="Y40" s="504"/>
      <c r="Z40" s="504"/>
      <c r="AA40" s="504"/>
      <c r="AB40" s="504"/>
      <c r="AC40" s="504"/>
      <c r="AD40" s="504"/>
      <c r="AE40" s="504"/>
      <c r="AF40" s="504"/>
      <c r="AG40" s="504"/>
      <c r="AH40" s="504"/>
      <c r="AI40" s="504"/>
    </row>
    <row r="41" spans="1:35" s="489" customFormat="1" ht="18.649999999999999" customHeight="1">
      <c r="A41" s="513"/>
      <c r="B41" s="493" t="s">
        <v>87</v>
      </c>
      <c r="C41" s="486">
        <v>1264</v>
      </c>
      <c r="D41" s="486">
        <v>1038</v>
      </c>
      <c r="E41" s="486">
        <v>378</v>
      </c>
      <c r="F41" s="494">
        <v>4</v>
      </c>
      <c r="G41" s="494">
        <v>222</v>
      </c>
      <c r="H41" s="486">
        <v>71</v>
      </c>
      <c r="I41" s="486">
        <v>35771</v>
      </c>
      <c r="J41" s="486">
        <v>38</v>
      </c>
      <c r="K41" s="486">
        <v>18378</v>
      </c>
      <c r="L41" s="486">
        <v>2</v>
      </c>
      <c r="M41" s="523">
        <v>804</v>
      </c>
      <c r="N41" s="486">
        <v>10</v>
      </c>
      <c r="O41" s="494">
        <v>2067</v>
      </c>
      <c r="P41" s="486">
        <v>13</v>
      </c>
      <c r="Q41" s="486">
        <v>10889</v>
      </c>
      <c r="R41" s="495" t="s">
        <v>126</v>
      </c>
      <c r="S41" s="517"/>
    </row>
    <row r="42" spans="1:35" s="469" customFormat="1" ht="18.649999999999999" customHeight="1" thickBot="1">
      <c r="A42" s="529" t="s">
        <v>228</v>
      </c>
      <c r="B42" s="530" t="s">
        <v>86</v>
      </c>
      <c r="C42" s="531">
        <v>1264</v>
      </c>
      <c r="D42" s="532">
        <v>1038</v>
      </c>
      <c r="E42" s="532">
        <v>378</v>
      </c>
      <c r="F42" s="532">
        <v>4</v>
      </c>
      <c r="G42" s="532">
        <v>222</v>
      </c>
      <c r="H42" s="532">
        <v>71</v>
      </c>
      <c r="I42" s="532">
        <v>35771</v>
      </c>
      <c r="J42" s="532">
        <v>38</v>
      </c>
      <c r="K42" s="532">
        <v>18378</v>
      </c>
      <c r="L42" s="532">
        <v>2</v>
      </c>
      <c r="M42" s="533">
        <v>804</v>
      </c>
      <c r="N42" s="532">
        <v>10</v>
      </c>
      <c r="O42" s="532">
        <v>2067</v>
      </c>
      <c r="P42" s="532">
        <v>13</v>
      </c>
      <c r="Q42" s="532">
        <v>10889</v>
      </c>
      <c r="R42" s="534" t="s">
        <v>228</v>
      </c>
      <c r="S42" s="470"/>
      <c r="V42" s="504"/>
      <c r="W42" s="504"/>
      <c r="X42" s="504"/>
      <c r="Y42" s="504"/>
      <c r="Z42" s="504"/>
      <c r="AA42" s="504"/>
      <c r="AB42" s="504"/>
      <c r="AC42" s="504"/>
      <c r="AD42" s="504"/>
      <c r="AE42" s="504"/>
      <c r="AF42" s="504"/>
      <c r="AG42" s="504"/>
      <c r="AH42" s="504"/>
      <c r="AI42" s="504"/>
    </row>
    <row r="43" spans="1:35" s="469" customFormat="1" ht="18.75" hidden="1" customHeight="1" thickBot="1">
      <c r="A43" s="535"/>
      <c r="B43" s="536"/>
      <c r="C43" s="537"/>
      <c r="D43" s="532"/>
      <c r="E43" s="532"/>
      <c r="F43" s="532"/>
      <c r="G43" s="532"/>
      <c r="H43" s="532"/>
      <c r="I43" s="532"/>
      <c r="J43" s="532"/>
      <c r="K43" s="532"/>
      <c r="L43" s="532"/>
      <c r="M43" s="532"/>
      <c r="N43" s="532"/>
      <c r="O43" s="532"/>
      <c r="P43" s="532"/>
      <c r="Q43" s="532"/>
      <c r="R43" s="538"/>
      <c r="S43" s="470"/>
    </row>
    <row r="44" spans="1:35" s="540" customFormat="1" ht="15" customHeight="1">
      <c r="A44" s="509" t="s">
        <v>127</v>
      </c>
      <c r="B44" s="539"/>
      <c r="C44" s="539"/>
      <c r="D44" s="539"/>
      <c r="E44" s="539"/>
      <c r="F44" s="539"/>
      <c r="G44" s="539"/>
      <c r="H44" s="509" t="s">
        <v>127</v>
      </c>
      <c r="I44" s="539"/>
      <c r="R44" s="541"/>
    </row>
    <row r="45" spans="1:35" s="469" customFormat="1" ht="13.5" customHeight="1">
      <c r="A45" s="542" t="s">
        <v>329</v>
      </c>
      <c r="B45" s="542"/>
      <c r="H45" s="542" t="s">
        <v>462</v>
      </c>
      <c r="I45" s="543"/>
      <c r="R45" s="470"/>
    </row>
    <row r="46" spans="1:35" s="469" customFormat="1" ht="13.5" customHeight="1">
      <c r="A46" s="542" t="s">
        <v>330</v>
      </c>
      <c r="B46" s="542"/>
      <c r="R46" s="470"/>
    </row>
    <row r="47" spans="1:35" s="469" customFormat="1" ht="13.5" customHeight="1">
      <c r="A47" s="542" t="s">
        <v>331</v>
      </c>
      <c r="B47" s="542"/>
      <c r="M47" s="544"/>
      <c r="R47" s="470"/>
    </row>
    <row r="48" spans="1:35" s="469" customFormat="1" ht="13.5" customHeight="1">
      <c r="A48" s="542" t="s">
        <v>791</v>
      </c>
      <c r="B48" s="542"/>
      <c r="M48" s="544"/>
      <c r="R48" s="470"/>
    </row>
    <row r="49" spans="1:18" s="546" customFormat="1" ht="13.5" customHeight="1">
      <c r="A49" s="543" t="s">
        <v>792</v>
      </c>
      <c r="B49" s="545"/>
      <c r="R49" s="547"/>
    </row>
    <row r="50" spans="1:18" s="546" customFormat="1">
      <c r="A50" s="542" t="s">
        <v>332</v>
      </c>
      <c r="R50" s="547"/>
    </row>
    <row r="51" spans="1:18">
      <c r="C51" s="555"/>
      <c r="D51" s="555"/>
      <c r="E51" s="555"/>
      <c r="F51" s="555"/>
      <c r="G51" s="555"/>
      <c r="H51" s="555"/>
      <c r="I51" s="555"/>
      <c r="J51" s="555"/>
      <c r="K51" s="555"/>
      <c r="L51" s="555"/>
      <c r="M51" s="555"/>
      <c r="N51" s="555"/>
      <c r="O51" s="555"/>
      <c r="P51" s="555"/>
      <c r="Q51" s="555"/>
    </row>
    <row r="52" spans="1:18">
      <c r="C52" s="555"/>
      <c r="D52" s="555"/>
      <c r="E52" s="555"/>
      <c r="F52" s="555"/>
      <c r="G52" s="555"/>
      <c r="H52" s="555"/>
      <c r="I52" s="555"/>
      <c r="J52" s="555"/>
      <c r="K52" s="555"/>
      <c r="L52" s="555"/>
      <c r="M52" s="555"/>
      <c r="N52" s="555"/>
      <c r="O52" s="555"/>
      <c r="P52" s="555"/>
      <c r="Q52" s="555"/>
    </row>
  </sheetData>
  <mergeCells count="14">
    <mergeCell ref="Q4:R4"/>
    <mergeCell ref="A5:B6"/>
    <mergeCell ref="C5:G5"/>
    <mergeCell ref="H5:I5"/>
    <mergeCell ref="J5:K5"/>
    <mergeCell ref="L5:M5"/>
    <mergeCell ref="N5:O5"/>
    <mergeCell ref="P5:Q5"/>
    <mergeCell ref="R5:R6"/>
    <mergeCell ref="A8:B8"/>
    <mergeCell ref="A9:B9"/>
    <mergeCell ref="A10:B10"/>
    <mergeCell ref="A11:B11"/>
    <mergeCell ref="A12:B12"/>
  </mergeCells>
  <phoneticPr fontId="23"/>
  <printOptions horizontalCentered="1" gridLinesSet="0"/>
  <pageMargins left="0.39370078740157483" right="0.39370078740157483" top="0.59055118110236227" bottom="0.39370078740157483" header="0.39370078740157483" footer="0.19685039370078741"/>
  <pageSetup paperSize="8" scale="9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BC80D-7A33-45F7-B5B2-809C0561BEB4}">
  <sheetPr>
    <tabColor rgb="FF92D050"/>
  </sheetPr>
  <dimension ref="A1:O81"/>
  <sheetViews>
    <sheetView showGridLines="0" view="pageBreakPreview" zoomScaleNormal="110" zoomScaleSheetLayoutView="100" workbookViewId="0">
      <selection activeCell="K6" sqref="K6:L6"/>
    </sheetView>
  </sheetViews>
  <sheetFormatPr defaultColWidth="8.90625" defaultRowHeight="12"/>
  <cols>
    <col min="1" max="1" width="3.08984375" style="547" customWidth="1"/>
    <col min="2" max="2" width="9.36328125" style="547" customWidth="1"/>
    <col min="3" max="3" width="12.453125" style="547" customWidth="1"/>
    <col min="4" max="4" width="15.90625" style="547" customWidth="1"/>
    <col min="5" max="5" width="12.453125" style="547" customWidth="1"/>
    <col min="6" max="6" width="15.90625" style="547" customWidth="1"/>
    <col min="7" max="7" width="12.453125" style="547" customWidth="1"/>
    <col min="8" max="8" width="15.90625" style="547" customWidth="1"/>
    <col min="9" max="9" width="12.453125" style="547" customWidth="1"/>
    <col min="10" max="10" width="15.90625" style="547" customWidth="1"/>
    <col min="11" max="11" width="12.453125" style="547" customWidth="1"/>
    <col min="12" max="12" width="15.90625" style="547" customWidth="1"/>
    <col min="13" max="13" width="12.453125" style="547" customWidth="1"/>
    <col min="14" max="14" width="15.90625" style="547" customWidth="1"/>
    <col min="15" max="15" width="8.08984375" style="547" customWidth="1"/>
    <col min="16" max="16384" width="8.90625" style="76"/>
  </cols>
  <sheetData>
    <row r="1" spans="1:15" s="554" customFormat="1" ht="18.75" customHeight="1">
      <c r="A1" s="548"/>
      <c r="B1" s="549"/>
      <c r="C1" s="549"/>
      <c r="D1" s="464"/>
      <c r="E1" s="465"/>
      <c r="F1" s="550"/>
      <c r="G1" s="464" t="s">
        <v>114</v>
      </c>
      <c r="H1" s="465" t="s">
        <v>697</v>
      </c>
      <c r="J1" s="553"/>
      <c r="K1" s="553"/>
      <c r="L1" s="553"/>
      <c r="M1" s="553"/>
      <c r="N1" s="553"/>
      <c r="O1" s="549"/>
    </row>
    <row r="2" spans="1:15" s="554" customFormat="1" ht="18.75" customHeight="1">
      <c r="A2" s="548"/>
      <c r="B2" s="549"/>
      <c r="C2" s="549"/>
      <c r="D2" s="464"/>
      <c r="E2" s="465"/>
      <c r="F2" s="550"/>
      <c r="G2" s="551"/>
      <c r="H2" s="552"/>
      <c r="I2" s="553"/>
      <c r="J2" s="553"/>
      <c r="K2" s="553"/>
      <c r="L2" s="553"/>
      <c r="M2" s="553"/>
      <c r="N2" s="553"/>
      <c r="O2" s="549"/>
    </row>
    <row r="3" spans="1:15" s="554" customFormat="1" ht="14.25" customHeight="1">
      <c r="A3" s="555" t="s">
        <v>358</v>
      </c>
      <c r="E3" s="554" t="s">
        <v>236</v>
      </c>
    </row>
    <row r="4" spans="1:15" s="554" customFormat="1" ht="12.75" customHeight="1" thickBot="1">
      <c r="A4" s="556" t="s">
        <v>128</v>
      </c>
      <c r="E4" s="556" t="s">
        <v>461</v>
      </c>
      <c r="L4" s="557"/>
      <c r="M4" s="557"/>
      <c r="N4" s="557"/>
      <c r="O4" s="558" t="s">
        <v>378</v>
      </c>
    </row>
    <row r="5" spans="1:15" s="559" customFormat="1" ht="12.75" customHeight="1">
      <c r="A5" s="1260" t="s">
        <v>552</v>
      </c>
      <c r="B5" s="1261"/>
      <c r="C5" s="1266" t="s">
        <v>553</v>
      </c>
      <c r="D5" s="1267"/>
      <c r="E5" s="1266" t="s">
        <v>554</v>
      </c>
      <c r="F5" s="1270"/>
      <c r="G5" s="1266" t="s">
        <v>555</v>
      </c>
      <c r="H5" s="1270"/>
      <c r="I5" s="1250" t="s">
        <v>556</v>
      </c>
      <c r="J5" s="1251"/>
      <c r="K5" s="1251"/>
      <c r="L5" s="1252"/>
      <c r="M5" s="1246" t="s">
        <v>396</v>
      </c>
      <c r="N5" s="1247"/>
      <c r="O5" s="1253" t="s">
        <v>557</v>
      </c>
    </row>
    <row r="6" spans="1:15" s="559" customFormat="1" ht="18.75" customHeight="1">
      <c r="A6" s="1262"/>
      <c r="B6" s="1263"/>
      <c r="C6" s="1268"/>
      <c r="D6" s="1269"/>
      <c r="E6" s="1268"/>
      <c r="F6" s="1271"/>
      <c r="G6" s="1268"/>
      <c r="H6" s="1271"/>
      <c r="I6" s="1256" t="s">
        <v>50</v>
      </c>
      <c r="J6" s="1257"/>
      <c r="K6" s="1258" t="s">
        <v>663</v>
      </c>
      <c r="L6" s="1259"/>
      <c r="M6" s="1248" t="s">
        <v>796</v>
      </c>
      <c r="N6" s="1249"/>
      <c r="O6" s="1254"/>
    </row>
    <row r="7" spans="1:15" s="559" customFormat="1" ht="12.75" customHeight="1">
      <c r="A7" s="1264"/>
      <c r="B7" s="1265"/>
      <c r="C7" s="964" t="s">
        <v>335</v>
      </c>
      <c r="D7" s="560" t="s">
        <v>370</v>
      </c>
      <c r="E7" s="964" t="s">
        <v>335</v>
      </c>
      <c r="F7" s="560" t="s">
        <v>370</v>
      </c>
      <c r="G7" s="964" t="s">
        <v>335</v>
      </c>
      <c r="H7" s="560" t="s">
        <v>370</v>
      </c>
      <c r="I7" s="560" t="s">
        <v>335</v>
      </c>
      <c r="J7" s="560" t="s">
        <v>370</v>
      </c>
      <c r="K7" s="964" t="s">
        <v>335</v>
      </c>
      <c r="L7" s="560" t="s">
        <v>370</v>
      </c>
      <c r="M7" s="560" t="s">
        <v>335</v>
      </c>
      <c r="N7" s="560" t="s">
        <v>370</v>
      </c>
      <c r="O7" s="1255"/>
    </row>
    <row r="8" spans="1:15" s="556" customFormat="1" ht="18.75" hidden="1" customHeight="1">
      <c r="A8" s="962"/>
      <c r="B8" s="963"/>
      <c r="C8" s="561"/>
      <c r="D8" s="561"/>
      <c r="E8" s="561"/>
      <c r="F8" s="561"/>
      <c r="G8" s="561"/>
      <c r="H8" s="561"/>
      <c r="I8" s="561"/>
      <c r="J8" s="561"/>
      <c r="K8" s="561"/>
      <c r="L8" s="561"/>
      <c r="M8" s="561"/>
      <c r="N8" s="561"/>
      <c r="O8" s="961"/>
    </row>
    <row r="9" spans="1:15" s="556" customFormat="1" ht="18.75" customHeight="1">
      <c r="A9" s="1228" t="s">
        <v>689</v>
      </c>
      <c r="B9" s="1229"/>
      <c r="C9" s="32">
        <v>247</v>
      </c>
      <c r="D9" s="32">
        <v>112709</v>
      </c>
      <c r="E9" s="31">
        <v>243333</v>
      </c>
      <c r="F9" s="31">
        <v>171657246</v>
      </c>
      <c r="G9" s="31">
        <v>224771</v>
      </c>
      <c r="H9" s="31">
        <v>155876344</v>
      </c>
      <c r="I9" s="32">
        <v>16701</v>
      </c>
      <c r="J9" s="562">
        <v>14359065</v>
      </c>
      <c r="K9" s="562">
        <v>7450</v>
      </c>
      <c r="L9" s="562">
        <v>6282128</v>
      </c>
      <c r="M9" s="562">
        <v>9251</v>
      </c>
      <c r="N9" s="562">
        <v>8076925</v>
      </c>
      <c r="O9" s="483" t="s">
        <v>691</v>
      </c>
    </row>
    <row r="10" spans="1:15" s="556" customFormat="1" ht="18.75" customHeight="1">
      <c r="A10" s="1230" t="s">
        <v>457</v>
      </c>
      <c r="B10" s="1231"/>
      <c r="C10" s="33">
        <v>227</v>
      </c>
      <c r="D10" s="32">
        <v>102580</v>
      </c>
      <c r="E10" s="32">
        <v>250014</v>
      </c>
      <c r="F10" s="32">
        <v>175382030</v>
      </c>
      <c r="G10" s="34">
        <v>231431</v>
      </c>
      <c r="H10" s="34">
        <v>159579595</v>
      </c>
      <c r="I10" s="34">
        <v>16831</v>
      </c>
      <c r="J10" s="563">
        <v>14461416</v>
      </c>
      <c r="K10" s="562">
        <v>7511</v>
      </c>
      <c r="L10" s="562">
        <v>6332422</v>
      </c>
      <c r="M10" s="562">
        <v>9320</v>
      </c>
      <c r="N10" s="562">
        <v>8128983</v>
      </c>
      <c r="O10" s="484" t="s">
        <v>392</v>
      </c>
    </row>
    <row r="11" spans="1:15" s="556" customFormat="1" ht="18.75" customHeight="1">
      <c r="A11" s="1228" t="s">
        <v>614</v>
      </c>
      <c r="B11" s="1229"/>
      <c r="C11" s="33">
        <v>204</v>
      </c>
      <c r="D11" s="32">
        <v>90822</v>
      </c>
      <c r="E11" s="32">
        <v>254160</v>
      </c>
      <c r="F11" s="32">
        <v>178803505</v>
      </c>
      <c r="G11" s="34">
        <v>235321</v>
      </c>
      <c r="H11" s="34">
        <v>162768855</v>
      </c>
      <c r="I11" s="34">
        <v>17142</v>
      </c>
      <c r="J11" s="563">
        <v>14731154</v>
      </c>
      <c r="K11" s="562">
        <v>7654</v>
      </c>
      <c r="L11" s="562">
        <v>6457611</v>
      </c>
      <c r="M11" s="562">
        <v>9488</v>
      </c>
      <c r="N11" s="562">
        <v>8273543</v>
      </c>
      <c r="O11" s="484" t="s">
        <v>632</v>
      </c>
    </row>
    <row r="12" spans="1:15" s="556" customFormat="1" ht="18.75" customHeight="1">
      <c r="A12" s="1228" t="s">
        <v>615</v>
      </c>
      <c r="B12" s="1229"/>
      <c r="C12" s="28" t="s">
        <v>769</v>
      </c>
      <c r="D12" s="31">
        <v>80549</v>
      </c>
      <c r="E12" s="31">
        <v>257161</v>
      </c>
      <c r="F12" s="31">
        <v>180917402</v>
      </c>
      <c r="G12" s="31">
        <v>238173</v>
      </c>
      <c r="H12" s="31">
        <v>164772857</v>
      </c>
      <c r="I12" s="31">
        <v>17367</v>
      </c>
      <c r="J12" s="509">
        <v>14901554</v>
      </c>
      <c r="K12" s="509">
        <v>7767</v>
      </c>
      <c r="L12" s="509">
        <v>6550900</v>
      </c>
      <c r="M12" s="524" t="s">
        <v>770</v>
      </c>
      <c r="N12" s="509">
        <v>8350654</v>
      </c>
      <c r="O12" s="484" t="s">
        <v>692</v>
      </c>
    </row>
    <row r="13" spans="1:15" s="564" customFormat="1" ht="18.75" customHeight="1">
      <c r="A13" s="1232" t="s">
        <v>669</v>
      </c>
      <c r="B13" s="1233"/>
      <c r="C13" s="35">
        <v>172</v>
      </c>
      <c r="D13" s="35">
        <v>72803</v>
      </c>
      <c r="E13" s="35">
        <v>258552</v>
      </c>
      <c r="F13" s="957">
        <v>181392280</v>
      </c>
      <c r="G13" s="35">
        <v>239414</v>
      </c>
      <c r="H13" s="35">
        <v>165184816</v>
      </c>
      <c r="I13" s="35">
        <v>17559</v>
      </c>
      <c r="J13" s="35">
        <v>14998644</v>
      </c>
      <c r="K13" s="35">
        <v>7859</v>
      </c>
      <c r="L13" s="494">
        <v>6608908</v>
      </c>
      <c r="M13" s="494">
        <v>9700</v>
      </c>
      <c r="N13" s="494">
        <v>8389736</v>
      </c>
      <c r="O13" s="488" t="s">
        <v>694</v>
      </c>
    </row>
    <row r="14" spans="1:15" s="564" customFormat="1" ht="11.25" customHeight="1">
      <c r="A14" s="565"/>
      <c r="B14" s="566"/>
      <c r="C14" s="35"/>
      <c r="D14" s="36"/>
      <c r="E14" s="36"/>
      <c r="F14" s="36"/>
      <c r="G14" s="36"/>
      <c r="H14" s="36"/>
      <c r="I14" s="37"/>
      <c r="J14" s="36"/>
      <c r="K14" s="37"/>
      <c r="L14" s="487"/>
      <c r="M14" s="487"/>
      <c r="N14" s="487"/>
      <c r="O14" s="567"/>
    </row>
    <row r="15" spans="1:15" s="564" customFormat="1" ht="18.75" customHeight="1">
      <c r="A15" s="486"/>
      <c r="B15" s="493" t="s">
        <v>104</v>
      </c>
      <c r="C15" s="35">
        <v>134</v>
      </c>
      <c r="D15" s="36">
        <v>55856</v>
      </c>
      <c r="E15" s="37">
        <v>211041</v>
      </c>
      <c r="F15" s="956">
        <v>147511493</v>
      </c>
      <c r="G15" s="38">
        <v>195066</v>
      </c>
      <c r="H15" s="38">
        <v>133968640</v>
      </c>
      <c r="I15" s="37">
        <v>14636</v>
      </c>
      <c r="J15" s="38">
        <v>12512679</v>
      </c>
      <c r="K15" s="37">
        <v>6560</v>
      </c>
      <c r="L15" s="487">
        <v>5520499</v>
      </c>
      <c r="M15" s="487">
        <v>8076</v>
      </c>
      <c r="N15" s="487">
        <v>6992179</v>
      </c>
      <c r="O15" s="568" t="s">
        <v>117</v>
      </c>
    </row>
    <row r="16" spans="1:15" s="564" customFormat="1" ht="18.75" customHeight="1">
      <c r="A16" s="486"/>
      <c r="B16" s="493" t="s">
        <v>102</v>
      </c>
      <c r="C16" s="27">
        <v>38</v>
      </c>
      <c r="D16" s="27">
        <v>16947</v>
      </c>
      <c r="E16" s="37">
        <v>47511</v>
      </c>
      <c r="F16" s="956">
        <v>33880787</v>
      </c>
      <c r="G16" s="27">
        <v>44348</v>
      </c>
      <c r="H16" s="27">
        <v>31216175</v>
      </c>
      <c r="I16" s="37">
        <v>2923</v>
      </c>
      <c r="J16" s="27">
        <v>2485968</v>
      </c>
      <c r="K16" s="37">
        <v>1299</v>
      </c>
      <c r="L16" s="516">
        <v>1088409</v>
      </c>
      <c r="M16" s="516">
        <v>1624</v>
      </c>
      <c r="N16" s="516">
        <v>1397558</v>
      </c>
      <c r="O16" s="568" t="s">
        <v>118</v>
      </c>
    </row>
    <row r="17" spans="1:15" s="556" customFormat="1" ht="11.25" customHeight="1">
      <c r="A17" s="482"/>
      <c r="B17" s="496"/>
      <c r="C17" s="39"/>
      <c r="D17" s="40"/>
      <c r="E17" s="40"/>
      <c r="F17" s="40"/>
      <c r="G17" s="40"/>
      <c r="H17" s="40"/>
      <c r="I17" s="41"/>
      <c r="J17" s="40"/>
      <c r="K17" s="41"/>
      <c r="L17" s="497"/>
      <c r="M17" s="497"/>
      <c r="N17" s="497"/>
      <c r="O17" s="569"/>
    </row>
    <row r="18" spans="1:15" s="556" customFormat="1" ht="18.75" customHeight="1">
      <c r="A18" s="501">
        <v>1</v>
      </c>
      <c r="B18" s="496" t="s">
        <v>100</v>
      </c>
      <c r="C18" s="524">
        <v>29</v>
      </c>
      <c r="D18" s="570">
        <v>11275</v>
      </c>
      <c r="E18" s="562">
        <v>68803</v>
      </c>
      <c r="F18" s="562">
        <v>47851785</v>
      </c>
      <c r="G18" s="524">
        <v>63205</v>
      </c>
      <c r="H18" s="511">
        <v>43087792</v>
      </c>
      <c r="I18" s="562">
        <v>5153</v>
      </c>
      <c r="J18" s="511">
        <v>4417190</v>
      </c>
      <c r="K18" s="562">
        <v>2175</v>
      </c>
      <c r="L18" s="562">
        <v>1826664</v>
      </c>
      <c r="M18" s="562">
        <v>2978</v>
      </c>
      <c r="N18" s="562">
        <v>2590525</v>
      </c>
      <c r="O18" s="569">
        <v>1</v>
      </c>
    </row>
    <row r="19" spans="1:15" s="556" customFormat="1" ht="18.75" customHeight="1">
      <c r="A19" s="501">
        <v>2</v>
      </c>
      <c r="B19" s="496" t="s">
        <v>98</v>
      </c>
      <c r="C19" s="509">
        <v>40</v>
      </c>
      <c r="D19" s="482">
        <v>17872</v>
      </c>
      <c r="E19" s="562">
        <v>39973</v>
      </c>
      <c r="F19" s="562">
        <v>27466741</v>
      </c>
      <c r="G19" s="524">
        <v>37318</v>
      </c>
      <c r="H19" s="511">
        <v>25217534</v>
      </c>
      <c r="I19" s="562">
        <v>2377</v>
      </c>
      <c r="J19" s="511">
        <v>2038445</v>
      </c>
      <c r="K19" s="562">
        <v>1151</v>
      </c>
      <c r="L19" s="562">
        <v>971144</v>
      </c>
      <c r="M19" s="562">
        <v>1226</v>
      </c>
      <c r="N19" s="562">
        <v>1067301</v>
      </c>
      <c r="O19" s="569">
        <v>2</v>
      </c>
    </row>
    <row r="20" spans="1:15" s="556" customFormat="1" ht="18.75" customHeight="1">
      <c r="A20" s="501">
        <v>3</v>
      </c>
      <c r="B20" s="496" t="s">
        <v>96</v>
      </c>
      <c r="C20" s="509">
        <v>2</v>
      </c>
      <c r="D20" s="482">
        <v>584</v>
      </c>
      <c r="E20" s="562">
        <v>18732</v>
      </c>
      <c r="F20" s="562">
        <v>13062641</v>
      </c>
      <c r="G20" s="524">
        <v>17072</v>
      </c>
      <c r="H20" s="511">
        <v>11650228</v>
      </c>
      <c r="I20" s="562">
        <v>1490</v>
      </c>
      <c r="J20" s="511">
        <v>1279042</v>
      </c>
      <c r="K20" s="562">
        <v>619</v>
      </c>
      <c r="L20" s="509">
        <v>524715</v>
      </c>
      <c r="M20" s="509">
        <v>871</v>
      </c>
      <c r="N20" s="509">
        <v>754327</v>
      </c>
      <c r="O20" s="569">
        <v>3</v>
      </c>
    </row>
    <row r="21" spans="1:15" s="556" customFormat="1" ht="18.75" customHeight="1">
      <c r="A21" s="501">
        <v>4</v>
      </c>
      <c r="B21" s="496" t="s">
        <v>94</v>
      </c>
      <c r="C21" s="509">
        <v>1</v>
      </c>
      <c r="D21" s="482">
        <v>582</v>
      </c>
      <c r="E21" s="562">
        <v>7017</v>
      </c>
      <c r="F21" s="562">
        <v>4962701</v>
      </c>
      <c r="G21" s="524">
        <v>6447</v>
      </c>
      <c r="H21" s="511">
        <v>4484797</v>
      </c>
      <c r="I21" s="562">
        <v>555</v>
      </c>
      <c r="J21" s="511">
        <v>466482</v>
      </c>
      <c r="K21" s="562">
        <v>223</v>
      </c>
      <c r="L21" s="509">
        <v>185855</v>
      </c>
      <c r="M21" s="509">
        <v>332</v>
      </c>
      <c r="N21" s="509">
        <v>280627</v>
      </c>
      <c r="O21" s="569">
        <v>4</v>
      </c>
    </row>
    <row r="22" spans="1:15" s="556" customFormat="1" ht="18.75" customHeight="1">
      <c r="A22" s="501">
        <v>5</v>
      </c>
      <c r="B22" s="496" t="s">
        <v>92</v>
      </c>
      <c r="C22" s="509">
        <v>13</v>
      </c>
      <c r="D22" s="482">
        <v>5478</v>
      </c>
      <c r="E22" s="562">
        <v>18045</v>
      </c>
      <c r="F22" s="562">
        <v>12526041</v>
      </c>
      <c r="G22" s="524">
        <v>16714</v>
      </c>
      <c r="H22" s="511">
        <v>11398632</v>
      </c>
      <c r="I22" s="562">
        <v>1221</v>
      </c>
      <c r="J22" s="511">
        <v>1041974</v>
      </c>
      <c r="K22" s="562">
        <v>621</v>
      </c>
      <c r="L22" s="509">
        <v>525261</v>
      </c>
      <c r="M22" s="509">
        <v>600</v>
      </c>
      <c r="N22" s="509">
        <v>516714</v>
      </c>
      <c r="O22" s="569">
        <v>5</v>
      </c>
    </row>
    <row r="23" spans="1:15" s="556" customFormat="1" ht="18.75" customHeight="1">
      <c r="A23" s="501">
        <v>6</v>
      </c>
      <c r="B23" s="496" t="s">
        <v>90</v>
      </c>
      <c r="C23" s="509">
        <v>12</v>
      </c>
      <c r="D23" s="482">
        <v>5074</v>
      </c>
      <c r="E23" s="562">
        <v>15834</v>
      </c>
      <c r="F23" s="562">
        <v>11309701</v>
      </c>
      <c r="G23" s="524">
        <v>14667</v>
      </c>
      <c r="H23" s="511">
        <v>10330780</v>
      </c>
      <c r="I23" s="562">
        <v>1089</v>
      </c>
      <c r="J23" s="511">
        <v>922235</v>
      </c>
      <c r="K23" s="562">
        <v>506</v>
      </c>
      <c r="L23" s="509">
        <v>424806</v>
      </c>
      <c r="M23" s="509">
        <v>583</v>
      </c>
      <c r="N23" s="509">
        <v>497429</v>
      </c>
      <c r="O23" s="569">
        <v>6</v>
      </c>
    </row>
    <row r="24" spans="1:15" s="556" customFormat="1" ht="18.75" customHeight="1">
      <c r="A24" s="501">
        <v>7</v>
      </c>
      <c r="B24" s="496" t="s">
        <v>88</v>
      </c>
      <c r="C24" s="509">
        <v>3</v>
      </c>
      <c r="D24" s="482">
        <v>1187</v>
      </c>
      <c r="E24" s="562">
        <v>9689</v>
      </c>
      <c r="F24" s="562">
        <v>6859414</v>
      </c>
      <c r="G24" s="524">
        <v>9052</v>
      </c>
      <c r="H24" s="511">
        <v>6320418</v>
      </c>
      <c r="I24" s="562">
        <v>593</v>
      </c>
      <c r="J24" s="511">
        <v>507275</v>
      </c>
      <c r="K24" s="562">
        <v>275</v>
      </c>
      <c r="L24" s="509">
        <v>233395</v>
      </c>
      <c r="M24" s="509">
        <v>318</v>
      </c>
      <c r="N24" s="509">
        <v>273880</v>
      </c>
      <c r="O24" s="569">
        <v>7</v>
      </c>
    </row>
    <row r="25" spans="1:15" s="556" customFormat="1" ht="18.75" customHeight="1">
      <c r="A25" s="501">
        <v>8</v>
      </c>
      <c r="B25" s="496" t="s">
        <v>129</v>
      </c>
      <c r="C25" s="509">
        <v>10</v>
      </c>
      <c r="D25" s="482">
        <v>3952</v>
      </c>
      <c r="E25" s="562">
        <v>13547</v>
      </c>
      <c r="F25" s="562">
        <v>9635156</v>
      </c>
      <c r="G25" s="482">
        <v>12629</v>
      </c>
      <c r="H25" s="485">
        <v>8861080</v>
      </c>
      <c r="I25" s="562">
        <v>832</v>
      </c>
      <c r="J25" s="485">
        <v>708685</v>
      </c>
      <c r="K25" s="562">
        <v>388</v>
      </c>
      <c r="L25" s="482">
        <v>322634</v>
      </c>
      <c r="M25" s="482">
        <v>444</v>
      </c>
      <c r="N25" s="482">
        <v>386051</v>
      </c>
      <c r="O25" s="569">
        <v>8</v>
      </c>
    </row>
    <row r="26" spans="1:15" s="556" customFormat="1" ht="18.75" customHeight="1">
      <c r="A26" s="501">
        <v>9</v>
      </c>
      <c r="B26" s="571" t="s">
        <v>85</v>
      </c>
      <c r="C26" s="509">
        <v>13</v>
      </c>
      <c r="D26" s="509">
        <v>5553</v>
      </c>
      <c r="E26" s="562">
        <v>9214</v>
      </c>
      <c r="F26" s="562">
        <v>6491341</v>
      </c>
      <c r="G26" s="509">
        <v>8453</v>
      </c>
      <c r="H26" s="562">
        <v>5842759</v>
      </c>
      <c r="I26" s="562">
        <v>706</v>
      </c>
      <c r="J26" s="562">
        <v>605943</v>
      </c>
      <c r="K26" s="562">
        <v>317</v>
      </c>
      <c r="L26" s="967">
        <v>268833</v>
      </c>
      <c r="M26" s="967">
        <v>389</v>
      </c>
      <c r="N26" s="967">
        <v>337110</v>
      </c>
      <c r="O26" s="569">
        <v>9</v>
      </c>
    </row>
    <row r="27" spans="1:15" s="556" customFormat="1" ht="18.75" customHeight="1">
      <c r="A27" s="501">
        <v>10</v>
      </c>
      <c r="B27" s="571" t="s">
        <v>84</v>
      </c>
      <c r="C27" s="509">
        <v>11</v>
      </c>
      <c r="D27" s="509">
        <v>4299</v>
      </c>
      <c r="E27" s="562">
        <v>10187</v>
      </c>
      <c r="F27" s="562">
        <v>7345972</v>
      </c>
      <c r="G27" s="509">
        <v>9509</v>
      </c>
      <c r="H27" s="562">
        <v>6774620</v>
      </c>
      <c r="I27" s="562">
        <v>620</v>
      </c>
      <c r="J27" s="562">
        <v>525408</v>
      </c>
      <c r="K27" s="562">
        <v>285</v>
      </c>
      <c r="L27" s="967">
        <v>237192</v>
      </c>
      <c r="M27" s="967">
        <v>335</v>
      </c>
      <c r="N27" s="967">
        <v>288215</v>
      </c>
      <c r="O27" s="569">
        <v>10</v>
      </c>
    </row>
    <row r="28" spans="1:15" s="564" customFormat="1" ht="18.75" customHeight="1">
      <c r="A28" s="513"/>
      <c r="B28" s="493" t="s">
        <v>109</v>
      </c>
      <c r="C28" s="494">
        <v>2</v>
      </c>
      <c r="D28" s="486">
        <v>990</v>
      </c>
      <c r="E28" s="573">
        <v>4321</v>
      </c>
      <c r="F28" s="573">
        <v>3095339</v>
      </c>
      <c r="G28" s="487">
        <v>4031</v>
      </c>
      <c r="H28" s="487">
        <v>2844483</v>
      </c>
      <c r="I28" s="573">
        <v>266</v>
      </c>
      <c r="J28" s="487">
        <v>232423</v>
      </c>
      <c r="K28" s="573">
        <v>121</v>
      </c>
      <c r="L28" s="971">
        <v>103107</v>
      </c>
      <c r="M28" s="486">
        <v>145</v>
      </c>
      <c r="N28" s="486">
        <v>129315</v>
      </c>
      <c r="O28" s="568" t="s">
        <v>120</v>
      </c>
    </row>
    <row r="29" spans="1:15" s="556" customFormat="1" ht="18.75" customHeight="1">
      <c r="A29" s="559">
        <v>11</v>
      </c>
      <c r="B29" s="571" t="s">
        <v>108</v>
      </c>
      <c r="C29" s="509">
        <v>2</v>
      </c>
      <c r="D29" s="509">
        <v>990</v>
      </c>
      <c r="E29" s="562">
        <v>4321</v>
      </c>
      <c r="F29" s="562">
        <v>3095339</v>
      </c>
      <c r="G29" s="509">
        <v>4031</v>
      </c>
      <c r="H29" s="562">
        <v>2844483</v>
      </c>
      <c r="I29" s="562">
        <v>266</v>
      </c>
      <c r="J29" s="562">
        <v>232423</v>
      </c>
      <c r="K29" s="562">
        <v>121</v>
      </c>
      <c r="L29" s="967">
        <v>103107</v>
      </c>
      <c r="M29" s="967">
        <v>145</v>
      </c>
      <c r="N29" s="981">
        <v>129315</v>
      </c>
      <c r="O29" s="561">
        <v>11</v>
      </c>
    </row>
    <row r="30" spans="1:15" s="564" customFormat="1" ht="18.75" customHeight="1">
      <c r="A30" s="513"/>
      <c r="B30" s="493" t="s">
        <v>107</v>
      </c>
      <c r="C30" s="494">
        <v>9</v>
      </c>
      <c r="D30" s="486">
        <v>3678</v>
      </c>
      <c r="E30" s="573">
        <v>17453</v>
      </c>
      <c r="F30" s="573">
        <v>12446428</v>
      </c>
      <c r="G30" s="487">
        <v>16336</v>
      </c>
      <c r="H30" s="487">
        <v>11513921</v>
      </c>
      <c r="I30" s="573">
        <v>1011</v>
      </c>
      <c r="J30" s="487">
        <v>855141</v>
      </c>
      <c r="K30" s="573">
        <v>466</v>
      </c>
      <c r="L30" s="486">
        <v>387981</v>
      </c>
      <c r="M30" s="486">
        <v>545</v>
      </c>
      <c r="N30" s="486">
        <v>467161</v>
      </c>
      <c r="O30" s="568" t="s">
        <v>121</v>
      </c>
    </row>
    <row r="31" spans="1:15" s="556" customFormat="1" ht="18.75" customHeight="1">
      <c r="A31" s="501" t="s">
        <v>237</v>
      </c>
      <c r="B31" s="496" t="s">
        <v>106</v>
      </c>
      <c r="C31" s="509">
        <v>1</v>
      </c>
      <c r="D31" s="482">
        <v>395</v>
      </c>
      <c r="E31" s="562">
        <v>5809</v>
      </c>
      <c r="F31" s="562">
        <v>4176570</v>
      </c>
      <c r="G31" s="482">
        <v>5468</v>
      </c>
      <c r="H31" s="485">
        <v>3893658</v>
      </c>
      <c r="I31" s="562">
        <v>302</v>
      </c>
      <c r="J31" s="485">
        <v>255208</v>
      </c>
      <c r="K31" s="562">
        <v>142</v>
      </c>
      <c r="L31" s="482">
        <v>119412</v>
      </c>
      <c r="M31" s="482">
        <v>160</v>
      </c>
      <c r="N31" s="482">
        <v>135796</v>
      </c>
      <c r="O31" s="569">
        <v>12</v>
      </c>
    </row>
    <row r="32" spans="1:15" s="556" customFormat="1" ht="18.75" customHeight="1">
      <c r="A32" s="501" t="s">
        <v>238</v>
      </c>
      <c r="B32" s="496" t="s">
        <v>105</v>
      </c>
      <c r="C32" s="524">
        <v>2</v>
      </c>
      <c r="D32" s="524">
        <v>952</v>
      </c>
      <c r="E32" s="562">
        <v>2617</v>
      </c>
      <c r="F32" s="562">
        <v>1857271</v>
      </c>
      <c r="G32" s="482">
        <v>2445</v>
      </c>
      <c r="H32" s="485">
        <v>1714747</v>
      </c>
      <c r="I32" s="562">
        <v>160</v>
      </c>
      <c r="J32" s="485">
        <v>133374</v>
      </c>
      <c r="K32" s="562">
        <v>90</v>
      </c>
      <c r="L32" s="482">
        <v>73785</v>
      </c>
      <c r="M32" s="482">
        <v>70</v>
      </c>
      <c r="N32" s="482">
        <v>59590</v>
      </c>
      <c r="O32" s="569">
        <v>13</v>
      </c>
    </row>
    <row r="33" spans="1:15" s="556" customFormat="1" ht="18.75" customHeight="1">
      <c r="A33" s="501" t="s">
        <v>239</v>
      </c>
      <c r="B33" s="496" t="s">
        <v>130</v>
      </c>
      <c r="C33" s="524">
        <v>6</v>
      </c>
      <c r="D33" s="524">
        <v>2331</v>
      </c>
      <c r="E33" s="562">
        <v>9027</v>
      </c>
      <c r="F33" s="562">
        <v>6412587</v>
      </c>
      <c r="G33" s="524">
        <v>8423</v>
      </c>
      <c r="H33" s="511">
        <v>5905516</v>
      </c>
      <c r="I33" s="562">
        <v>549</v>
      </c>
      <c r="J33" s="511">
        <v>466559</v>
      </c>
      <c r="K33" s="562">
        <v>234</v>
      </c>
      <c r="L33" s="524">
        <v>194784</v>
      </c>
      <c r="M33" s="524">
        <v>315</v>
      </c>
      <c r="N33" s="524">
        <v>271775</v>
      </c>
      <c r="O33" s="569">
        <v>14</v>
      </c>
    </row>
    <row r="34" spans="1:15" s="564" customFormat="1" ht="18.75" customHeight="1">
      <c r="A34" s="513"/>
      <c r="B34" s="493" t="s">
        <v>103</v>
      </c>
      <c r="C34" s="522">
        <v>1</v>
      </c>
      <c r="D34" s="527">
        <v>583</v>
      </c>
      <c r="E34" s="573">
        <v>1900</v>
      </c>
      <c r="F34" s="573">
        <v>1349592</v>
      </c>
      <c r="G34" s="486">
        <v>1803</v>
      </c>
      <c r="H34" s="486">
        <v>1267197</v>
      </c>
      <c r="I34" s="573">
        <v>88</v>
      </c>
      <c r="J34" s="486">
        <v>75607</v>
      </c>
      <c r="K34" s="573">
        <v>39</v>
      </c>
      <c r="L34" s="486">
        <v>32532</v>
      </c>
      <c r="M34" s="486">
        <v>49</v>
      </c>
      <c r="N34" s="486">
        <v>43075</v>
      </c>
      <c r="O34" s="568" t="s">
        <v>123</v>
      </c>
    </row>
    <row r="35" spans="1:15" s="556" customFormat="1" ht="18.75" customHeight="1">
      <c r="A35" s="501" t="s">
        <v>240</v>
      </c>
      <c r="B35" s="496" t="s">
        <v>101</v>
      </c>
      <c r="C35" s="524">
        <v>1</v>
      </c>
      <c r="D35" s="570">
        <v>583</v>
      </c>
      <c r="E35" s="562">
        <v>1900</v>
      </c>
      <c r="F35" s="562">
        <v>1349592</v>
      </c>
      <c r="G35" s="482">
        <v>1803</v>
      </c>
      <c r="H35" s="482">
        <v>1267197</v>
      </c>
      <c r="I35" s="562">
        <v>88</v>
      </c>
      <c r="J35" s="482">
        <v>75607</v>
      </c>
      <c r="K35" s="562">
        <v>39</v>
      </c>
      <c r="L35" s="482">
        <v>32532</v>
      </c>
      <c r="M35" s="482">
        <v>49</v>
      </c>
      <c r="N35" s="482">
        <v>43075</v>
      </c>
      <c r="O35" s="569">
        <v>15</v>
      </c>
    </row>
    <row r="36" spans="1:15" s="564" customFormat="1" ht="18.75" customHeight="1">
      <c r="A36" s="513"/>
      <c r="B36" s="493" t="s">
        <v>99</v>
      </c>
      <c r="C36" s="494">
        <v>4</v>
      </c>
      <c r="D36" s="486">
        <v>1678</v>
      </c>
      <c r="E36" s="573">
        <v>7066</v>
      </c>
      <c r="F36" s="573">
        <v>5065257</v>
      </c>
      <c r="G36" s="487">
        <v>6542</v>
      </c>
      <c r="H36" s="487">
        <v>4616486</v>
      </c>
      <c r="I36" s="573">
        <v>491</v>
      </c>
      <c r="J36" s="487">
        <v>424051</v>
      </c>
      <c r="K36" s="573">
        <v>168</v>
      </c>
      <c r="L36" s="486">
        <v>142687</v>
      </c>
      <c r="M36" s="486">
        <v>323</v>
      </c>
      <c r="N36" s="486">
        <v>281364</v>
      </c>
      <c r="O36" s="568" t="s">
        <v>124</v>
      </c>
    </row>
    <row r="37" spans="1:15" s="556" customFormat="1" ht="18.75" customHeight="1">
      <c r="A37" s="501" t="s">
        <v>241</v>
      </c>
      <c r="B37" s="496" t="s">
        <v>97</v>
      </c>
      <c r="C37" s="509">
        <v>4</v>
      </c>
      <c r="D37" s="482">
        <v>1678</v>
      </c>
      <c r="E37" s="562">
        <v>7066</v>
      </c>
      <c r="F37" s="562">
        <v>5065257</v>
      </c>
      <c r="G37" s="482">
        <v>6542</v>
      </c>
      <c r="H37" s="485">
        <v>4616486</v>
      </c>
      <c r="I37" s="562">
        <v>491</v>
      </c>
      <c r="J37" s="485">
        <v>424051</v>
      </c>
      <c r="K37" s="562">
        <v>168</v>
      </c>
      <c r="L37" s="482">
        <v>142687</v>
      </c>
      <c r="M37" s="482">
        <v>323</v>
      </c>
      <c r="N37" s="482">
        <v>281364</v>
      </c>
      <c r="O37" s="569">
        <v>16</v>
      </c>
    </row>
    <row r="38" spans="1:15" s="564" customFormat="1" ht="18.75" customHeight="1">
      <c r="A38" s="513"/>
      <c r="B38" s="493" t="s">
        <v>95</v>
      </c>
      <c r="C38" s="494">
        <v>14</v>
      </c>
      <c r="D38" s="486">
        <v>6385</v>
      </c>
      <c r="E38" s="573">
        <v>13378</v>
      </c>
      <c r="F38" s="573">
        <v>9527464</v>
      </c>
      <c r="G38" s="487">
        <v>12522</v>
      </c>
      <c r="H38" s="487">
        <v>8808522</v>
      </c>
      <c r="I38" s="573">
        <v>801</v>
      </c>
      <c r="J38" s="487">
        <v>676992</v>
      </c>
      <c r="K38" s="573">
        <v>400</v>
      </c>
      <c r="L38" s="486">
        <v>335486</v>
      </c>
      <c r="M38" s="486">
        <v>401</v>
      </c>
      <c r="N38" s="486">
        <v>341505</v>
      </c>
      <c r="O38" s="568" t="s">
        <v>125</v>
      </c>
    </row>
    <row r="39" spans="1:15" s="556" customFormat="1" ht="18.75" customHeight="1">
      <c r="A39" s="501" t="s">
        <v>216</v>
      </c>
      <c r="B39" s="496" t="s">
        <v>93</v>
      </c>
      <c r="C39" s="509">
        <v>1</v>
      </c>
      <c r="D39" s="482">
        <v>403</v>
      </c>
      <c r="E39" s="562">
        <v>2473</v>
      </c>
      <c r="F39" s="562">
        <v>1725183</v>
      </c>
      <c r="G39" s="482">
        <v>2303</v>
      </c>
      <c r="H39" s="485">
        <v>1581756</v>
      </c>
      <c r="I39" s="562">
        <v>168</v>
      </c>
      <c r="J39" s="485">
        <v>141648</v>
      </c>
      <c r="K39" s="562">
        <v>69</v>
      </c>
      <c r="L39" s="482">
        <v>57810</v>
      </c>
      <c r="M39" s="482">
        <v>99</v>
      </c>
      <c r="N39" s="482">
        <v>83837</v>
      </c>
      <c r="O39" s="569">
        <v>17</v>
      </c>
    </row>
    <row r="40" spans="1:15" s="556" customFormat="1" ht="18.75" customHeight="1">
      <c r="A40" s="501" t="s">
        <v>217</v>
      </c>
      <c r="B40" s="496" t="s">
        <v>91</v>
      </c>
      <c r="C40" s="528" t="s">
        <v>783</v>
      </c>
      <c r="D40" s="528" t="s">
        <v>783</v>
      </c>
      <c r="E40" s="562">
        <v>2827</v>
      </c>
      <c r="F40" s="562">
        <v>2010915</v>
      </c>
      <c r="G40" s="482">
        <v>2639</v>
      </c>
      <c r="H40" s="485">
        <v>1852810</v>
      </c>
      <c r="I40" s="562">
        <v>174</v>
      </c>
      <c r="J40" s="485">
        <v>148014</v>
      </c>
      <c r="K40" s="562">
        <v>80</v>
      </c>
      <c r="L40" s="482">
        <v>67200</v>
      </c>
      <c r="M40" s="482">
        <v>94</v>
      </c>
      <c r="N40" s="482">
        <v>80814</v>
      </c>
      <c r="O40" s="569">
        <v>18</v>
      </c>
    </row>
    <row r="41" spans="1:15" s="556" customFormat="1" ht="18.75" customHeight="1">
      <c r="A41" s="501" t="s">
        <v>218</v>
      </c>
      <c r="B41" s="496" t="s">
        <v>89</v>
      </c>
      <c r="C41" s="509">
        <v>13</v>
      </c>
      <c r="D41" s="482">
        <v>5982</v>
      </c>
      <c r="E41" s="562">
        <v>8078</v>
      </c>
      <c r="F41" s="562">
        <v>5791366</v>
      </c>
      <c r="G41" s="482">
        <v>7580</v>
      </c>
      <c r="H41" s="485">
        <v>5373956</v>
      </c>
      <c r="I41" s="562">
        <v>459</v>
      </c>
      <c r="J41" s="485">
        <v>387330</v>
      </c>
      <c r="K41" s="562">
        <v>251</v>
      </c>
      <c r="L41" s="482">
        <v>210476</v>
      </c>
      <c r="M41" s="482">
        <v>208</v>
      </c>
      <c r="N41" s="482">
        <v>176854</v>
      </c>
      <c r="O41" s="569">
        <v>19</v>
      </c>
    </row>
    <row r="42" spans="1:15" s="564" customFormat="1" ht="18.75" customHeight="1">
      <c r="A42" s="513"/>
      <c r="B42" s="493" t="s">
        <v>87</v>
      </c>
      <c r="C42" s="494">
        <v>8</v>
      </c>
      <c r="D42" s="486">
        <v>3633</v>
      </c>
      <c r="E42" s="573">
        <v>3393</v>
      </c>
      <c r="F42" s="573">
        <v>2396707</v>
      </c>
      <c r="G42" s="487">
        <v>3114</v>
      </c>
      <c r="H42" s="487">
        <v>2165566</v>
      </c>
      <c r="I42" s="573">
        <v>266</v>
      </c>
      <c r="J42" s="487">
        <v>221754</v>
      </c>
      <c r="K42" s="573">
        <v>105</v>
      </c>
      <c r="L42" s="486">
        <v>86616</v>
      </c>
      <c r="M42" s="486">
        <v>161</v>
      </c>
      <c r="N42" s="486">
        <v>135138</v>
      </c>
      <c r="O42" s="568" t="s">
        <v>126</v>
      </c>
    </row>
    <row r="43" spans="1:15" s="556" customFormat="1" ht="18.75" customHeight="1" thickBot="1">
      <c r="A43" s="529" t="s">
        <v>242</v>
      </c>
      <c r="B43" s="574" t="s">
        <v>86</v>
      </c>
      <c r="C43" s="576">
        <v>8</v>
      </c>
      <c r="D43" s="577">
        <v>3633</v>
      </c>
      <c r="E43" s="578">
        <v>3393</v>
      </c>
      <c r="F43" s="578">
        <v>2396707</v>
      </c>
      <c r="G43" s="577">
        <v>3114</v>
      </c>
      <c r="H43" s="579">
        <v>2165566</v>
      </c>
      <c r="I43" s="578">
        <v>266</v>
      </c>
      <c r="J43" s="579">
        <v>221754</v>
      </c>
      <c r="K43" s="578">
        <v>105</v>
      </c>
      <c r="L43" s="577">
        <v>86616</v>
      </c>
      <c r="M43" s="577">
        <v>161</v>
      </c>
      <c r="N43" s="577">
        <v>135138</v>
      </c>
      <c r="O43" s="580">
        <v>20</v>
      </c>
    </row>
    <row r="44" spans="1:15" s="556" customFormat="1" ht="18.75" hidden="1" customHeight="1" thickBot="1">
      <c r="A44" s="535"/>
      <c r="B44" s="536"/>
      <c r="C44" s="581"/>
      <c r="D44" s="582"/>
      <c r="E44" s="582"/>
      <c r="F44" s="582"/>
      <c r="G44" s="582"/>
      <c r="H44" s="582"/>
      <c r="I44" s="582"/>
      <c r="J44" s="537"/>
      <c r="K44" s="537"/>
      <c r="L44" s="537"/>
      <c r="M44" s="537"/>
      <c r="N44" s="537"/>
      <c r="O44" s="583"/>
    </row>
    <row r="45" spans="1:15" s="556" customFormat="1" ht="12.75" customHeight="1">
      <c r="E45" s="539" t="s">
        <v>127</v>
      </c>
    </row>
    <row r="46" spans="1:15" s="554" customFormat="1">
      <c r="A46" s="542"/>
      <c r="B46" s="556"/>
      <c r="C46" s="556"/>
      <c r="D46" s="556"/>
      <c r="E46" s="542" t="s">
        <v>460</v>
      </c>
    </row>
    <row r="47" spans="1:15" s="547" customFormat="1">
      <c r="A47" s="469"/>
      <c r="B47" s="556"/>
      <c r="C47" s="584"/>
      <c r="D47" s="584"/>
      <c r="E47" s="542" t="s">
        <v>424</v>
      </c>
      <c r="F47" s="584"/>
      <c r="G47" s="584"/>
      <c r="H47" s="584"/>
      <c r="I47" s="584"/>
      <c r="J47" s="584"/>
      <c r="K47" s="584"/>
      <c r="L47" s="584"/>
      <c r="M47" s="584"/>
      <c r="N47" s="584"/>
    </row>
    <row r="48" spans="1:15">
      <c r="A48" s="541"/>
      <c r="B48" s="556"/>
      <c r="C48" s="584"/>
      <c r="D48" s="584"/>
      <c r="E48" s="584"/>
      <c r="F48" s="584"/>
      <c r="G48" s="584"/>
      <c r="H48" s="584"/>
      <c r="I48" s="584"/>
      <c r="J48" s="584"/>
      <c r="K48" s="584"/>
      <c r="L48" s="584"/>
      <c r="M48" s="584"/>
      <c r="N48" s="584"/>
    </row>
    <row r="49" spans="3:14">
      <c r="C49" s="585"/>
      <c r="D49" s="585"/>
      <c r="E49" s="585"/>
      <c r="F49" s="585"/>
      <c r="G49" s="585"/>
      <c r="H49" s="585"/>
      <c r="I49" s="585"/>
      <c r="J49" s="585"/>
      <c r="K49" s="585"/>
      <c r="L49" s="585"/>
      <c r="M49" s="585"/>
      <c r="N49" s="585"/>
    </row>
    <row r="50" spans="3:14">
      <c r="C50" s="556"/>
      <c r="D50" s="585"/>
      <c r="E50" s="585"/>
      <c r="F50" s="585"/>
      <c r="G50" s="585"/>
      <c r="H50" s="585"/>
      <c r="I50" s="585"/>
      <c r="J50" s="585"/>
      <c r="K50" s="585"/>
      <c r="L50" s="585"/>
      <c r="M50" s="585"/>
      <c r="N50" s="585"/>
    </row>
    <row r="51" spans="3:14">
      <c r="C51" s="564"/>
      <c r="D51" s="589"/>
      <c r="E51" s="590"/>
      <c r="F51" s="590"/>
      <c r="G51" s="590"/>
      <c r="H51" s="590"/>
      <c r="I51" s="590"/>
      <c r="J51" s="590"/>
      <c r="K51" s="588"/>
      <c r="L51" s="590"/>
      <c r="M51" s="590"/>
      <c r="N51" s="590"/>
    </row>
    <row r="52" spans="3:14">
      <c r="C52" s="489"/>
      <c r="D52" s="489"/>
      <c r="E52" s="489"/>
      <c r="F52" s="489"/>
      <c r="G52" s="489"/>
      <c r="H52" s="489"/>
      <c r="I52" s="590"/>
      <c r="J52" s="590"/>
      <c r="K52" s="489"/>
      <c r="L52" s="490"/>
      <c r="M52" s="490"/>
      <c r="N52" s="490"/>
    </row>
    <row r="53" spans="3:14">
      <c r="C53" s="489"/>
      <c r="D53" s="489"/>
      <c r="E53" s="590"/>
      <c r="F53" s="590"/>
      <c r="G53" s="490"/>
      <c r="H53" s="490"/>
      <c r="I53" s="590"/>
      <c r="J53" s="590"/>
      <c r="K53" s="489"/>
      <c r="L53" s="490"/>
      <c r="M53" s="490"/>
      <c r="N53" s="490"/>
    </row>
    <row r="54" spans="3:14">
      <c r="C54" s="591"/>
      <c r="D54" s="591"/>
      <c r="E54" s="590"/>
      <c r="F54" s="590"/>
      <c r="G54" s="591"/>
      <c r="H54" s="591"/>
      <c r="I54" s="590"/>
      <c r="J54" s="590"/>
      <c r="K54" s="591"/>
      <c r="L54" s="592"/>
      <c r="M54" s="592"/>
      <c r="N54" s="592"/>
    </row>
    <row r="55" spans="3:14">
      <c r="C55" s="500"/>
      <c r="D55" s="500"/>
      <c r="E55" s="500"/>
      <c r="F55" s="500"/>
      <c r="G55" s="500"/>
      <c r="H55" s="500"/>
      <c r="I55" s="469"/>
      <c r="J55" s="469"/>
      <c r="K55" s="500"/>
      <c r="L55" s="500"/>
      <c r="M55" s="500"/>
      <c r="N55" s="500"/>
    </row>
    <row r="56" spans="3:14">
      <c r="C56" s="593"/>
      <c r="D56" s="593"/>
      <c r="E56" s="590"/>
      <c r="F56" s="590"/>
      <c r="G56" s="584"/>
      <c r="H56" s="594"/>
      <c r="I56" s="590"/>
      <c r="J56" s="590"/>
      <c r="K56" s="584"/>
      <c r="L56" s="585"/>
      <c r="M56" s="585"/>
      <c r="N56" s="585"/>
    </row>
    <row r="57" spans="3:14">
      <c r="C57" s="469"/>
      <c r="D57" s="469"/>
      <c r="E57" s="590"/>
      <c r="F57" s="590"/>
      <c r="G57" s="584"/>
      <c r="H57" s="594"/>
      <c r="I57" s="590"/>
      <c r="J57" s="590"/>
      <c r="K57" s="584"/>
      <c r="L57" s="585"/>
      <c r="M57" s="585"/>
      <c r="N57" s="585"/>
    </row>
    <row r="58" spans="3:14">
      <c r="C58" s="469"/>
      <c r="D58" s="469"/>
      <c r="E58" s="590"/>
      <c r="F58" s="590"/>
      <c r="G58" s="584"/>
      <c r="H58" s="594"/>
      <c r="I58" s="590"/>
      <c r="J58" s="590"/>
      <c r="K58" s="584"/>
      <c r="L58" s="539"/>
      <c r="M58" s="539"/>
      <c r="N58" s="539"/>
    </row>
    <row r="59" spans="3:14">
      <c r="C59" s="469"/>
      <c r="D59" s="469"/>
      <c r="E59" s="590"/>
      <c r="F59" s="590"/>
      <c r="G59" s="584"/>
      <c r="H59" s="594"/>
      <c r="I59" s="590"/>
      <c r="J59" s="590"/>
      <c r="K59" s="584"/>
      <c r="L59" s="539"/>
      <c r="M59" s="539"/>
      <c r="N59" s="539"/>
    </row>
    <row r="60" spans="3:14">
      <c r="C60" s="469"/>
      <c r="D60" s="469"/>
      <c r="E60" s="590"/>
      <c r="F60" s="590"/>
      <c r="G60" s="584"/>
      <c r="H60" s="594"/>
      <c r="I60" s="590"/>
      <c r="J60" s="590"/>
      <c r="K60" s="584"/>
      <c r="L60" s="539"/>
      <c r="M60" s="539"/>
      <c r="N60" s="539"/>
    </row>
    <row r="61" spans="3:14">
      <c r="C61" s="469"/>
      <c r="D61" s="469"/>
      <c r="E61" s="590"/>
      <c r="F61" s="590"/>
      <c r="G61" s="584"/>
      <c r="H61" s="594"/>
      <c r="I61" s="590"/>
      <c r="J61" s="590"/>
      <c r="K61" s="584"/>
      <c r="L61" s="539"/>
      <c r="M61" s="539"/>
      <c r="N61" s="539"/>
    </row>
    <row r="62" spans="3:14">
      <c r="C62" s="469"/>
      <c r="D62" s="469"/>
      <c r="E62" s="590"/>
      <c r="F62" s="590"/>
      <c r="G62" s="584"/>
      <c r="H62" s="594"/>
      <c r="I62" s="590"/>
      <c r="J62" s="590"/>
      <c r="K62" s="584"/>
      <c r="L62" s="539"/>
      <c r="M62" s="539"/>
      <c r="N62" s="539"/>
    </row>
    <row r="63" spans="3:14">
      <c r="C63" s="469"/>
      <c r="D63" s="469"/>
      <c r="E63" s="590"/>
      <c r="F63" s="590"/>
      <c r="G63" s="469"/>
      <c r="H63" s="595"/>
      <c r="I63" s="590"/>
      <c r="J63" s="590"/>
      <c r="K63" s="469"/>
      <c r="L63" s="469"/>
      <c r="M63" s="469"/>
      <c r="N63" s="469"/>
    </row>
    <row r="64" spans="3:14">
      <c r="C64" s="539"/>
      <c r="D64" s="539"/>
      <c r="E64" s="590"/>
      <c r="F64" s="590"/>
      <c r="G64" s="539"/>
      <c r="H64" s="585"/>
      <c r="I64" s="590"/>
      <c r="J64" s="590"/>
      <c r="K64" s="539"/>
      <c r="L64" s="539"/>
      <c r="M64" s="539"/>
      <c r="N64" s="539"/>
    </row>
    <row r="65" spans="3:14">
      <c r="C65" s="539"/>
      <c r="D65" s="539"/>
      <c r="E65" s="590"/>
      <c r="F65" s="590"/>
      <c r="G65" s="539"/>
      <c r="H65" s="585"/>
      <c r="I65" s="590"/>
      <c r="J65" s="590"/>
      <c r="K65" s="539"/>
      <c r="L65" s="539"/>
      <c r="M65" s="539"/>
      <c r="N65" s="539"/>
    </row>
    <row r="66" spans="3:14">
      <c r="C66" s="489"/>
      <c r="D66" s="489"/>
      <c r="E66" s="590"/>
      <c r="F66" s="590"/>
      <c r="G66" s="490"/>
      <c r="H66" s="490"/>
      <c r="I66" s="590"/>
      <c r="J66" s="590"/>
      <c r="K66" s="489"/>
      <c r="L66" s="489"/>
      <c r="M66" s="489"/>
      <c r="N66" s="489"/>
    </row>
    <row r="67" spans="3:14">
      <c r="C67" s="539"/>
      <c r="D67" s="539"/>
      <c r="E67" s="590"/>
      <c r="F67" s="590"/>
      <c r="G67" s="539"/>
      <c r="H67" s="585"/>
      <c r="I67" s="590"/>
      <c r="J67" s="590"/>
      <c r="K67" s="539"/>
      <c r="L67" s="539"/>
      <c r="M67" s="539"/>
      <c r="N67" s="539"/>
    </row>
    <row r="68" spans="3:14">
      <c r="C68" s="489"/>
      <c r="D68" s="489"/>
      <c r="E68" s="590"/>
      <c r="F68" s="590"/>
      <c r="G68" s="490"/>
      <c r="H68" s="490"/>
      <c r="I68" s="590"/>
      <c r="J68" s="590"/>
      <c r="K68" s="489"/>
      <c r="L68" s="489"/>
      <c r="M68" s="489"/>
      <c r="N68" s="489"/>
    </row>
    <row r="69" spans="3:14">
      <c r="C69" s="469"/>
      <c r="D69" s="469"/>
      <c r="E69" s="590"/>
      <c r="F69" s="590"/>
      <c r="G69" s="469"/>
      <c r="H69" s="595"/>
      <c r="I69" s="590"/>
      <c r="J69" s="590"/>
      <c r="K69" s="469"/>
      <c r="L69" s="469"/>
      <c r="M69" s="469"/>
      <c r="N69" s="469"/>
    </row>
    <row r="70" spans="3:14">
      <c r="C70" s="584"/>
      <c r="D70" s="584"/>
      <c r="E70" s="590"/>
      <c r="F70" s="590"/>
      <c r="G70" s="469"/>
      <c r="H70" s="595"/>
      <c r="I70" s="590"/>
      <c r="J70" s="590"/>
      <c r="K70" s="469"/>
      <c r="L70" s="469"/>
      <c r="M70" s="469"/>
      <c r="N70" s="469"/>
    </row>
    <row r="71" spans="3:14">
      <c r="C71" s="584"/>
      <c r="D71" s="584"/>
      <c r="E71" s="590"/>
      <c r="F71" s="590"/>
      <c r="G71" s="584"/>
      <c r="H71" s="594"/>
      <c r="I71" s="590"/>
      <c r="J71" s="590"/>
      <c r="K71" s="584"/>
      <c r="L71" s="584"/>
      <c r="M71" s="584"/>
      <c r="N71" s="584"/>
    </row>
    <row r="72" spans="3:14">
      <c r="C72" s="489"/>
      <c r="D72" s="489"/>
      <c r="E72" s="590"/>
      <c r="F72" s="590"/>
      <c r="G72" s="489"/>
      <c r="H72" s="489"/>
      <c r="I72" s="590"/>
      <c r="J72" s="590"/>
      <c r="K72" s="489"/>
      <c r="L72" s="489"/>
      <c r="M72" s="489"/>
      <c r="N72" s="489"/>
    </row>
    <row r="73" spans="3:14">
      <c r="C73" s="469"/>
      <c r="D73" s="469"/>
      <c r="E73" s="590"/>
      <c r="F73" s="590"/>
      <c r="G73" s="469"/>
      <c r="H73" s="469"/>
      <c r="I73" s="590"/>
      <c r="J73" s="590"/>
      <c r="K73" s="469"/>
      <c r="L73" s="469"/>
      <c r="M73" s="469"/>
      <c r="N73" s="469"/>
    </row>
    <row r="74" spans="3:14">
      <c r="C74" s="489"/>
      <c r="D74" s="489"/>
      <c r="E74" s="590"/>
      <c r="F74" s="590"/>
      <c r="G74" s="490"/>
      <c r="H74" s="490"/>
      <c r="I74" s="590"/>
      <c r="J74" s="590"/>
      <c r="K74" s="489"/>
      <c r="L74" s="489"/>
      <c r="M74" s="489"/>
      <c r="N74" s="489"/>
    </row>
    <row r="75" spans="3:14">
      <c r="C75" s="469"/>
      <c r="D75" s="469"/>
      <c r="E75" s="590"/>
      <c r="F75" s="590"/>
      <c r="G75" s="469"/>
      <c r="H75" s="595"/>
      <c r="I75" s="590"/>
      <c r="J75" s="590"/>
      <c r="K75" s="469"/>
      <c r="L75" s="469"/>
      <c r="M75" s="469"/>
      <c r="N75" s="469"/>
    </row>
    <row r="76" spans="3:14">
      <c r="C76" s="489"/>
      <c r="D76" s="489"/>
      <c r="E76" s="590"/>
      <c r="F76" s="590"/>
      <c r="G76" s="490"/>
      <c r="H76" s="490"/>
      <c r="I76" s="590"/>
      <c r="J76" s="590"/>
      <c r="K76" s="489"/>
      <c r="L76" s="489"/>
      <c r="M76" s="489"/>
      <c r="N76" s="489"/>
    </row>
    <row r="77" spans="3:14">
      <c r="C77" s="469"/>
      <c r="D77" s="469"/>
      <c r="E77" s="590"/>
      <c r="F77" s="590"/>
      <c r="G77" s="469"/>
      <c r="H77" s="595"/>
      <c r="I77" s="590"/>
      <c r="J77" s="590"/>
      <c r="K77" s="469"/>
      <c r="L77" s="469"/>
      <c r="M77" s="469"/>
      <c r="N77" s="469"/>
    </row>
    <row r="78" spans="3:14">
      <c r="C78" s="469"/>
      <c r="D78" s="469"/>
      <c r="E78" s="590"/>
      <c r="F78" s="590"/>
      <c r="G78" s="469"/>
      <c r="H78" s="595"/>
      <c r="I78" s="590"/>
      <c r="J78" s="590"/>
      <c r="K78" s="469"/>
      <c r="L78" s="469"/>
      <c r="M78" s="469"/>
      <c r="N78" s="469"/>
    </row>
    <row r="79" spans="3:14">
      <c r="C79" s="469"/>
      <c r="D79" s="469"/>
      <c r="E79" s="590"/>
      <c r="F79" s="590"/>
      <c r="G79" s="469"/>
      <c r="H79" s="595"/>
      <c r="I79" s="590"/>
      <c r="J79" s="590"/>
      <c r="K79" s="469"/>
      <c r="L79" s="469"/>
      <c r="M79" s="469"/>
      <c r="N79" s="469"/>
    </row>
    <row r="80" spans="3:14">
      <c r="C80" s="489"/>
      <c r="D80" s="489"/>
      <c r="E80" s="590"/>
      <c r="F80" s="590"/>
      <c r="G80" s="490"/>
      <c r="H80" s="490"/>
      <c r="I80" s="590"/>
      <c r="J80" s="590"/>
      <c r="K80" s="489"/>
      <c r="L80" s="489"/>
      <c r="M80" s="489"/>
      <c r="N80" s="489"/>
    </row>
    <row r="81" spans="3:14">
      <c r="C81" s="469"/>
      <c r="D81" s="469"/>
      <c r="E81" s="590"/>
      <c r="F81" s="590"/>
      <c r="G81" s="469"/>
      <c r="H81" s="595"/>
      <c r="I81" s="590"/>
      <c r="J81" s="590"/>
      <c r="K81" s="469"/>
      <c r="L81" s="469"/>
      <c r="M81" s="469"/>
      <c r="N81" s="469"/>
    </row>
  </sheetData>
  <mergeCells count="15">
    <mergeCell ref="O5:O7"/>
    <mergeCell ref="I6:J6"/>
    <mergeCell ref="K6:L6"/>
    <mergeCell ref="A9:B9"/>
    <mergeCell ref="A10:B10"/>
    <mergeCell ref="A5:B7"/>
    <mergeCell ref="C5:D6"/>
    <mergeCell ref="E5:F6"/>
    <mergeCell ref="G5:H6"/>
    <mergeCell ref="A11:B11"/>
    <mergeCell ref="A12:B12"/>
    <mergeCell ref="A13:B13"/>
    <mergeCell ref="M5:N5"/>
    <mergeCell ref="M6:N6"/>
    <mergeCell ref="I5:L5"/>
  </mergeCells>
  <phoneticPr fontId="2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0FC23-7434-4565-B0C6-C32797CFF876}">
  <sheetPr>
    <tabColor rgb="FF92D050"/>
  </sheetPr>
  <dimension ref="A1:Q81"/>
  <sheetViews>
    <sheetView showGridLines="0" view="pageBreakPreview" zoomScaleNormal="110" zoomScaleSheetLayoutView="100" workbookViewId="0">
      <selection activeCell="M43" sqref="M43"/>
    </sheetView>
  </sheetViews>
  <sheetFormatPr defaultColWidth="8.90625" defaultRowHeight="12"/>
  <cols>
    <col min="1" max="1" width="3.08984375" style="547" customWidth="1"/>
    <col min="2" max="3" width="8.7265625" style="547" customWidth="1"/>
    <col min="4" max="4" width="11.7265625" style="547" customWidth="1"/>
    <col min="5" max="5" width="8.7265625" style="547" customWidth="1"/>
    <col min="6" max="6" width="11.7265625" style="547" customWidth="1"/>
    <col min="7" max="7" width="8.7265625" style="547" customWidth="1"/>
    <col min="8" max="8" width="10.7265625" style="547" customWidth="1"/>
    <col min="9" max="9" width="8.7265625" style="547" customWidth="1"/>
    <col min="10" max="10" width="10.7265625" style="547" customWidth="1"/>
    <col min="11" max="11" width="8.90625" style="76" customWidth="1"/>
    <col min="12" max="12" width="15.08984375" style="76" customWidth="1"/>
    <col min="13" max="13" width="11.453125" style="76" customWidth="1"/>
    <col min="14" max="14" width="12.90625" style="76" customWidth="1"/>
    <col min="15" max="15" width="12.6328125" style="76" customWidth="1"/>
    <col min="16" max="16384" width="8.90625" style="76"/>
  </cols>
  <sheetData>
    <row r="1" spans="1:14" s="547" customFormat="1" ht="18.75" customHeight="1">
      <c r="A1" s="548"/>
      <c r="B1" s="549"/>
      <c r="C1" s="465" t="s">
        <v>698</v>
      </c>
      <c r="D1" s="465"/>
      <c r="F1" s="549"/>
      <c r="G1" s="549"/>
      <c r="H1" s="549"/>
      <c r="I1" s="549"/>
      <c r="J1" s="549"/>
    </row>
    <row r="2" spans="1:14" s="547" customFormat="1" ht="18.75" customHeight="1">
      <c r="A2" s="548"/>
      <c r="B2" s="549"/>
      <c r="C2" s="549"/>
      <c r="D2" s="549"/>
      <c r="E2" s="549"/>
      <c r="F2" s="549"/>
      <c r="G2" s="549"/>
      <c r="H2" s="549"/>
      <c r="I2" s="549"/>
      <c r="J2" s="549"/>
    </row>
    <row r="3" spans="1:14" s="541" customFormat="1" ht="12.75" customHeight="1">
      <c r="A3" s="596" t="s">
        <v>797</v>
      </c>
      <c r="B3" s="554"/>
      <c r="C3" s="556"/>
      <c r="D3" s="556"/>
      <c r="E3" s="556"/>
      <c r="F3" s="556"/>
      <c r="G3" s="556"/>
      <c r="H3" s="556"/>
      <c r="I3" s="556"/>
      <c r="J3" s="597" t="s">
        <v>243</v>
      </c>
    </row>
    <row r="4" spans="1:14" s="541" customFormat="1" ht="3" customHeight="1">
      <c r="C4" s="556"/>
      <c r="D4" s="556"/>
      <c r="E4" s="556"/>
      <c r="F4" s="556"/>
      <c r="G4" s="556"/>
      <c r="H4" s="556"/>
      <c r="I4" s="598"/>
      <c r="J4" s="556"/>
    </row>
    <row r="5" spans="1:14" s="541" customFormat="1" ht="12.75" customHeight="1" thickBot="1">
      <c r="A5" s="556" t="s">
        <v>244</v>
      </c>
      <c r="B5" s="554"/>
      <c r="C5" s="556"/>
      <c r="D5" s="556"/>
      <c r="E5" s="556"/>
      <c r="F5" s="556"/>
      <c r="G5" s="556"/>
      <c r="H5" s="556"/>
      <c r="I5" s="598"/>
      <c r="J5" s="586" t="s">
        <v>378</v>
      </c>
    </row>
    <row r="6" spans="1:14" s="541" customFormat="1" ht="14.25" customHeight="1">
      <c r="A6" s="1260" t="s">
        <v>558</v>
      </c>
      <c r="B6" s="1272"/>
      <c r="C6" s="1251" t="s">
        <v>559</v>
      </c>
      <c r="D6" s="1251"/>
      <c r="E6" s="1251"/>
      <c r="F6" s="1251"/>
      <c r="G6" s="1251"/>
      <c r="H6" s="1252"/>
      <c r="I6" s="1277" t="s">
        <v>560</v>
      </c>
      <c r="J6" s="1278"/>
    </row>
    <row r="7" spans="1:14" s="541" customFormat="1" ht="14.25" customHeight="1">
      <c r="A7" s="1273"/>
      <c r="B7" s="1274"/>
      <c r="C7" s="599" t="s">
        <v>50</v>
      </c>
      <c r="D7" s="600"/>
      <c r="E7" s="1281" t="s">
        <v>132</v>
      </c>
      <c r="F7" s="1282"/>
      <c r="G7" s="1281" t="s">
        <v>397</v>
      </c>
      <c r="H7" s="1282"/>
      <c r="I7" s="1279"/>
      <c r="J7" s="1280"/>
    </row>
    <row r="8" spans="1:14" s="541" customFormat="1" ht="14.25" customHeight="1">
      <c r="A8" s="1275"/>
      <c r="B8" s="1276"/>
      <c r="C8" s="966" t="s">
        <v>335</v>
      </c>
      <c r="D8" s="560" t="s">
        <v>370</v>
      </c>
      <c r="E8" s="560" t="s">
        <v>335</v>
      </c>
      <c r="F8" s="560" t="s">
        <v>370</v>
      </c>
      <c r="G8" s="560" t="s">
        <v>335</v>
      </c>
      <c r="H8" s="560" t="s">
        <v>370</v>
      </c>
      <c r="I8" s="560" t="s">
        <v>335</v>
      </c>
      <c r="J8" s="965" t="s">
        <v>370</v>
      </c>
    </row>
    <row r="9" spans="1:14" s="541" customFormat="1" ht="18.75" hidden="1" customHeight="1">
      <c r="A9" s="968"/>
      <c r="B9" s="969"/>
      <c r="C9" s="561"/>
      <c r="D9" s="561"/>
      <c r="E9" s="561"/>
      <c r="F9" s="561"/>
      <c r="G9" s="601"/>
      <c r="H9" s="561"/>
      <c r="I9" s="561"/>
      <c r="J9" s="561"/>
    </row>
    <row r="10" spans="1:14" s="541" customFormat="1" ht="18.75" customHeight="1">
      <c r="A10" s="1283" t="s">
        <v>689</v>
      </c>
      <c r="B10" s="1229"/>
      <c r="C10" s="509">
        <v>1861</v>
      </c>
      <c r="D10" s="524">
        <v>1421837</v>
      </c>
      <c r="E10" s="509">
        <v>1861</v>
      </c>
      <c r="F10" s="524">
        <v>1421837</v>
      </c>
      <c r="G10" s="528">
        <v>0</v>
      </c>
      <c r="H10" s="528">
        <v>0</v>
      </c>
      <c r="I10" s="528">
        <v>2</v>
      </c>
      <c r="J10" s="528">
        <v>0</v>
      </c>
      <c r="L10" s="602"/>
      <c r="N10" s="602"/>
    </row>
    <row r="11" spans="1:14" s="541" customFormat="1" ht="18.75" customHeight="1">
      <c r="A11" s="1284" t="s">
        <v>457</v>
      </c>
      <c r="B11" s="1231"/>
      <c r="C11" s="509">
        <v>1752</v>
      </c>
      <c r="D11" s="509">
        <v>1341019</v>
      </c>
      <c r="E11" s="509">
        <v>1752</v>
      </c>
      <c r="F11" s="509">
        <v>1341019</v>
      </c>
      <c r="G11" s="528">
        <v>0</v>
      </c>
      <c r="H11" s="528">
        <v>0</v>
      </c>
      <c r="I11" s="528">
        <v>1</v>
      </c>
      <c r="J11" s="528">
        <v>0</v>
      </c>
      <c r="L11" s="602"/>
      <c r="N11" s="602"/>
    </row>
    <row r="12" spans="1:14" s="541" customFormat="1" ht="18.75" customHeight="1">
      <c r="A12" s="1284" t="s">
        <v>614</v>
      </c>
      <c r="B12" s="1231"/>
      <c r="C12" s="509">
        <v>1697</v>
      </c>
      <c r="D12" s="509">
        <v>1303495</v>
      </c>
      <c r="E12" s="509">
        <v>1697</v>
      </c>
      <c r="F12" s="509">
        <v>1303495</v>
      </c>
      <c r="G12" s="528">
        <v>0</v>
      </c>
      <c r="H12" s="528">
        <v>0</v>
      </c>
      <c r="I12" s="528">
        <v>0</v>
      </c>
      <c r="J12" s="528">
        <v>0</v>
      </c>
      <c r="L12" s="602"/>
      <c r="N12" s="602"/>
    </row>
    <row r="13" spans="1:14" s="541" customFormat="1" ht="18.75" customHeight="1">
      <c r="A13" s="1284" t="s">
        <v>615</v>
      </c>
      <c r="B13" s="1231"/>
      <c r="C13" s="570" t="s">
        <v>771</v>
      </c>
      <c r="D13" s="603">
        <v>1242991</v>
      </c>
      <c r="E13" s="570" t="s">
        <v>771</v>
      </c>
      <c r="F13" s="603">
        <v>1242991</v>
      </c>
      <c r="G13" s="528">
        <v>0</v>
      </c>
      <c r="H13" s="528">
        <v>0</v>
      </c>
      <c r="I13" s="528">
        <v>0</v>
      </c>
      <c r="J13" s="528">
        <v>0</v>
      </c>
    </row>
    <row r="14" spans="1:14" s="605" customFormat="1" ht="18.75" customHeight="1">
      <c r="A14" s="1285" t="s">
        <v>669</v>
      </c>
      <c r="B14" s="1286"/>
      <c r="C14" s="486">
        <v>1579</v>
      </c>
      <c r="D14" s="604">
        <v>1208820</v>
      </c>
      <c r="E14" s="486">
        <v>1579</v>
      </c>
      <c r="F14" s="604">
        <v>1208820</v>
      </c>
      <c r="G14" s="572">
        <v>0</v>
      </c>
      <c r="H14" s="572">
        <v>0</v>
      </c>
      <c r="I14" s="572">
        <v>0</v>
      </c>
      <c r="J14" s="572">
        <v>0</v>
      </c>
      <c r="L14" s="606"/>
      <c r="N14" s="606"/>
    </row>
    <row r="15" spans="1:14" s="605" customFormat="1" ht="10.5" customHeight="1">
      <c r="A15" s="970"/>
      <c r="B15" s="566"/>
      <c r="C15" s="486"/>
      <c r="D15" s="604"/>
      <c r="E15" s="486"/>
      <c r="F15" s="604"/>
      <c r="G15" s="572"/>
      <c r="H15" s="572"/>
      <c r="I15" s="572"/>
      <c r="J15" s="572"/>
      <c r="L15" s="606"/>
      <c r="N15" s="606"/>
    </row>
    <row r="16" spans="1:14" s="605" customFormat="1" ht="18.75" customHeight="1">
      <c r="A16" s="971"/>
      <c r="B16" s="493" t="s">
        <v>104</v>
      </c>
      <c r="C16" s="607">
        <v>1339</v>
      </c>
      <c r="D16" s="608">
        <v>1030176</v>
      </c>
      <c r="E16" s="607">
        <v>1339</v>
      </c>
      <c r="F16" s="608">
        <v>1030176</v>
      </c>
      <c r="G16" s="572">
        <v>0</v>
      </c>
      <c r="H16" s="572">
        <v>0</v>
      </c>
      <c r="I16" s="572">
        <v>0</v>
      </c>
      <c r="J16" s="572">
        <v>0</v>
      </c>
      <c r="L16" s="606"/>
      <c r="N16" s="606"/>
    </row>
    <row r="17" spans="1:17" s="605" customFormat="1" ht="18.75" customHeight="1">
      <c r="A17" s="971"/>
      <c r="B17" s="493" t="s">
        <v>102</v>
      </c>
      <c r="C17" s="607">
        <v>240</v>
      </c>
      <c r="D17" s="607">
        <v>178643</v>
      </c>
      <c r="E17" s="607">
        <v>240</v>
      </c>
      <c r="F17" s="607">
        <v>178643</v>
      </c>
      <c r="G17" s="572">
        <v>0</v>
      </c>
      <c r="H17" s="572">
        <v>0</v>
      </c>
      <c r="I17" s="572">
        <v>0</v>
      </c>
      <c r="J17" s="572">
        <v>0</v>
      </c>
      <c r="L17" s="606"/>
      <c r="N17" s="606"/>
    </row>
    <row r="18" spans="1:17" s="541" customFormat="1" ht="10.5" customHeight="1">
      <c r="A18" s="972"/>
      <c r="B18" s="496"/>
      <c r="C18" s="497"/>
      <c r="D18" s="497"/>
      <c r="E18" s="497"/>
      <c r="F18" s="497"/>
      <c r="G18" s="528"/>
      <c r="H18" s="528"/>
      <c r="I18" s="572"/>
      <c r="J18" s="609"/>
      <c r="L18" s="602"/>
      <c r="N18" s="602"/>
    </row>
    <row r="19" spans="1:17" s="541" customFormat="1" ht="18.75" customHeight="1">
      <c r="A19" s="973">
        <v>1</v>
      </c>
      <c r="B19" s="496" t="s">
        <v>100</v>
      </c>
      <c r="C19" s="610">
        <v>445</v>
      </c>
      <c r="D19" s="610">
        <v>346804</v>
      </c>
      <c r="E19" s="610">
        <v>445</v>
      </c>
      <c r="F19" s="610">
        <v>346804</v>
      </c>
      <c r="G19" s="528">
        <v>0</v>
      </c>
      <c r="H19" s="528">
        <v>0</v>
      </c>
      <c r="I19" s="528">
        <v>0</v>
      </c>
      <c r="J19" s="528">
        <v>0</v>
      </c>
      <c r="L19" s="602"/>
      <c r="N19" s="602"/>
    </row>
    <row r="20" spans="1:17" s="541" customFormat="1" ht="18.75" customHeight="1">
      <c r="A20" s="973">
        <v>2</v>
      </c>
      <c r="B20" s="496" t="s">
        <v>98</v>
      </c>
      <c r="C20" s="610">
        <v>278</v>
      </c>
      <c r="D20" s="610">
        <v>210762</v>
      </c>
      <c r="E20" s="610">
        <v>278</v>
      </c>
      <c r="F20" s="610">
        <v>210762</v>
      </c>
      <c r="G20" s="528">
        <v>0</v>
      </c>
      <c r="H20" s="528">
        <v>0</v>
      </c>
      <c r="I20" s="528">
        <v>0</v>
      </c>
      <c r="J20" s="528">
        <v>0</v>
      </c>
      <c r="L20" s="602"/>
      <c r="N20" s="602"/>
    </row>
    <row r="21" spans="1:17" s="541" customFormat="1" ht="18.75" customHeight="1">
      <c r="A21" s="973">
        <v>3</v>
      </c>
      <c r="B21" s="496" t="s">
        <v>96</v>
      </c>
      <c r="C21" s="610">
        <v>170</v>
      </c>
      <c r="D21" s="610">
        <v>133372</v>
      </c>
      <c r="E21" s="610">
        <v>170</v>
      </c>
      <c r="F21" s="610">
        <v>133372</v>
      </c>
      <c r="G21" s="528">
        <v>0</v>
      </c>
      <c r="H21" s="528">
        <v>0</v>
      </c>
      <c r="I21" s="528">
        <v>0</v>
      </c>
      <c r="J21" s="528">
        <v>0</v>
      </c>
      <c r="L21" s="602"/>
      <c r="M21" s="602"/>
      <c r="N21" s="602"/>
      <c r="O21" s="602"/>
      <c r="P21" s="602"/>
      <c r="Q21" s="602"/>
    </row>
    <row r="22" spans="1:17" s="541" customFormat="1" ht="18.75" customHeight="1">
      <c r="A22" s="973">
        <v>4</v>
      </c>
      <c r="B22" s="496" t="s">
        <v>94</v>
      </c>
      <c r="C22" s="610">
        <v>15</v>
      </c>
      <c r="D22" s="562">
        <v>11422</v>
      </c>
      <c r="E22" s="610">
        <v>15</v>
      </c>
      <c r="F22" s="562">
        <v>11422</v>
      </c>
      <c r="G22" s="528">
        <v>0</v>
      </c>
      <c r="H22" s="528">
        <v>0</v>
      </c>
      <c r="I22" s="528">
        <v>0</v>
      </c>
      <c r="J22" s="528">
        <v>0</v>
      </c>
      <c r="L22" s="602"/>
      <c r="N22" s="602"/>
    </row>
    <row r="23" spans="1:17" s="541" customFormat="1" ht="18.75" customHeight="1">
      <c r="A23" s="973">
        <v>5</v>
      </c>
      <c r="B23" s="496" t="s">
        <v>92</v>
      </c>
      <c r="C23" s="610">
        <v>110</v>
      </c>
      <c r="D23" s="610">
        <v>85434</v>
      </c>
      <c r="E23" s="610">
        <v>110</v>
      </c>
      <c r="F23" s="610">
        <v>85434</v>
      </c>
      <c r="G23" s="528">
        <v>0</v>
      </c>
      <c r="H23" s="528">
        <v>0</v>
      </c>
      <c r="I23" s="528">
        <v>0</v>
      </c>
      <c r="J23" s="528">
        <v>0</v>
      </c>
      <c r="L23" s="602"/>
      <c r="N23" s="602"/>
    </row>
    <row r="24" spans="1:17" s="541" customFormat="1" ht="18.75" customHeight="1">
      <c r="A24" s="973">
        <v>6</v>
      </c>
      <c r="B24" s="496" t="s">
        <v>90</v>
      </c>
      <c r="C24" s="610">
        <v>78</v>
      </c>
      <c r="D24" s="610">
        <v>56686</v>
      </c>
      <c r="E24" s="610">
        <v>78</v>
      </c>
      <c r="F24" s="610">
        <v>56686</v>
      </c>
      <c r="G24" s="528">
        <v>0</v>
      </c>
      <c r="H24" s="528">
        <v>0</v>
      </c>
      <c r="I24" s="528">
        <v>0</v>
      </c>
      <c r="J24" s="528">
        <v>0</v>
      </c>
      <c r="L24" s="602"/>
      <c r="N24" s="602"/>
    </row>
    <row r="25" spans="1:17" s="541" customFormat="1" ht="18.75" customHeight="1">
      <c r="A25" s="973">
        <v>7</v>
      </c>
      <c r="B25" s="496" t="s">
        <v>88</v>
      </c>
      <c r="C25" s="610">
        <v>44</v>
      </c>
      <c r="D25" s="610">
        <v>31721</v>
      </c>
      <c r="E25" s="610">
        <v>44</v>
      </c>
      <c r="F25" s="610">
        <v>31721</v>
      </c>
      <c r="G25" s="528">
        <v>0</v>
      </c>
      <c r="H25" s="528">
        <v>0</v>
      </c>
      <c r="I25" s="528">
        <v>0</v>
      </c>
      <c r="J25" s="528">
        <v>0</v>
      </c>
      <c r="L25" s="602"/>
      <c r="N25" s="602"/>
    </row>
    <row r="26" spans="1:17" s="541" customFormat="1" ht="18.75" customHeight="1">
      <c r="A26" s="973">
        <v>8</v>
      </c>
      <c r="B26" s="496" t="s">
        <v>129</v>
      </c>
      <c r="C26" s="610">
        <v>86</v>
      </c>
      <c r="D26" s="610">
        <v>65391</v>
      </c>
      <c r="E26" s="610">
        <v>86</v>
      </c>
      <c r="F26" s="610">
        <v>65391</v>
      </c>
      <c r="G26" s="528">
        <v>0</v>
      </c>
      <c r="H26" s="528">
        <v>0</v>
      </c>
      <c r="I26" s="528">
        <v>0</v>
      </c>
      <c r="J26" s="528">
        <v>0</v>
      </c>
      <c r="L26" s="602"/>
      <c r="N26" s="602"/>
    </row>
    <row r="27" spans="1:17" s="541" customFormat="1" ht="18.75" customHeight="1">
      <c r="A27" s="973">
        <v>9</v>
      </c>
      <c r="B27" s="571" t="s">
        <v>85</v>
      </c>
      <c r="C27" s="610">
        <v>55</v>
      </c>
      <c r="D27" s="610">
        <v>42639</v>
      </c>
      <c r="E27" s="610">
        <v>55</v>
      </c>
      <c r="F27" s="610">
        <v>42639</v>
      </c>
      <c r="G27" s="528">
        <v>0</v>
      </c>
      <c r="H27" s="528">
        <v>0</v>
      </c>
      <c r="I27" s="528">
        <v>0</v>
      </c>
      <c r="J27" s="528">
        <v>0</v>
      </c>
      <c r="L27" s="602"/>
      <c r="N27" s="602"/>
    </row>
    <row r="28" spans="1:17" s="541" customFormat="1" ht="18.75" customHeight="1">
      <c r="A28" s="973">
        <v>10</v>
      </c>
      <c r="B28" s="571" t="s">
        <v>84</v>
      </c>
      <c r="C28" s="610">
        <v>58</v>
      </c>
      <c r="D28" s="610">
        <v>45945</v>
      </c>
      <c r="E28" s="610">
        <v>58</v>
      </c>
      <c r="F28" s="610">
        <v>45945</v>
      </c>
      <c r="G28" s="528">
        <v>0</v>
      </c>
      <c r="H28" s="528">
        <v>0</v>
      </c>
      <c r="I28" s="528">
        <v>0</v>
      </c>
      <c r="J28" s="528">
        <v>0</v>
      </c>
      <c r="L28" s="602"/>
      <c r="N28" s="602"/>
    </row>
    <row r="29" spans="1:17" s="605" customFormat="1" ht="18.75" customHeight="1">
      <c r="A29" s="974"/>
      <c r="B29" s="493" t="s">
        <v>109</v>
      </c>
      <c r="C29" s="607">
        <v>24</v>
      </c>
      <c r="D29" s="607">
        <v>18434</v>
      </c>
      <c r="E29" s="607">
        <v>24</v>
      </c>
      <c r="F29" s="607">
        <v>18434</v>
      </c>
      <c r="G29" s="572">
        <v>0</v>
      </c>
      <c r="H29" s="572">
        <v>0</v>
      </c>
      <c r="I29" s="572">
        <v>0</v>
      </c>
      <c r="J29" s="572">
        <v>0</v>
      </c>
      <c r="L29" s="606"/>
      <c r="N29" s="606"/>
    </row>
    <row r="30" spans="1:17" s="541" customFormat="1" ht="18.75" customHeight="1">
      <c r="A30" s="975">
        <v>11</v>
      </c>
      <c r="B30" s="976" t="s">
        <v>108</v>
      </c>
      <c r="C30" s="610">
        <v>24</v>
      </c>
      <c r="D30" s="610">
        <v>18434</v>
      </c>
      <c r="E30" s="610">
        <v>24</v>
      </c>
      <c r="F30" s="610">
        <v>18434</v>
      </c>
      <c r="G30" s="528">
        <v>0</v>
      </c>
      <c r="H30" s="528">
        <v>0</v>
      </c>
      <c r="I30" s="528">
        <v>0</v>
      </c>
      <c r="J30" s="528">
        <v>0</v>
      </c>
      <c r="L30" s="602"/>
      <c r="N30" s="602"/>
    </row>
    <row r="31" spans="1:17" s="605" customFormat="1" ht="18.75" customHeight="1">
      <c r="A31" s="974"/>
      <c r="B31" s="493" t="s">
        <v>107</v>
      </c>
      <c r="C31" s="607">
        <v>106</v>
      </c>
      <c r="D31" s="607">
        <v>77365</v>
      </c>
      <c r="E31" s="607">
        <v>106</v>
      </c>
      <c r="F31" s="607">
        <v>77365</v>
      </c>
      <c r="G31" s="572">
        <v>0</v>
      </c>
      <c r="H31" s="572">
        <v>0</v>
      </c>
      <c r="I31" s="572">
        <v>0</v>
      </c>
      <c r="J31" s="572">
        <v>0</v>
      </c>
      <c r="L31" s="606"/>
      <c r="N31" s="606"/>
    </row>
    <row r="32" spans="1:17" s="541" customFormat="1" ht="18.75" customHeight="1">
      <c r="A32" s="973" t="s">
        <v>237</v>
      </c>
      <c r="B32" s="496" t="s">
        <v>106</v>
      </c>
      <c r="C32" s="610">
        <v>39</v>
      </c>
      <c r="D32" s="610">
        <v>27704</v>
      </c>
      <c r="E32" s="610">
        <v>39</v>
      </c>
      <c r="F32" s="610">
        <v>27704</v>
      </c>
      <c r="G32" s="528">
        <v>0</v>
      </c>
      <c r="H32" s="528">
        <v>0</v>
      </c>
      <c r="I32" s="528">
        <v>0</v>
      </c>
      <c r="J32" s="528">
        <v>0</v>
      </c>
      <c r="L32" s="602"/>
      <c r="N32" s="602"/>
    </row>
    <row r="33" spans="1:14" s="541" customFormat="1" ht="18.75" customHeight="1">
      <c r="A33" s="973" t="s">
        <v>238</v>
      </c>
      <c r="B33" s="496" t="s">
        <v>105</v>
      </c>
      <c r="C33" s="610">
        <v>12</v>
      </c>
      <c r="D33" s="610">
        <v>9149</v>
      </c>
      <c r="E33" s="610">
        <v>12</v>
      </c>
      <c r="F33" s="610">
        <v>9149</v>
      </c>
      <c r="G33" s="528">
        <v>0</v>
      </c>
      <c r="H33" s="528">
        <v>0</v>
      </c>
      <c r="I33" s="528">
        <v>0</v>
      </c>
      <c r="J33" s="528">
        <v>0</v>
      </c>
      <c r="K33" s="584"/>
      <c r="L33" s="602"/>
      <c r="N33" s="602"/>
    </row>
    <row r="34" spans="1:14" s="541" customFormat="1" ht="18.75" customHeight="1">
      <c r="A34" s="973" t="s">
        <v>245</v>
      </c>
      <c r="B34" s="496" t="s">
        <v>130</v>
      </c>
      <c r="C34" s="610">
        <v>55</v>
      </c>
      <c r="D34" s="610">
        <v>40512</v>
      </c>
      <c r="E34" s="610">
        <v>55</v>
      </c>
      <c r="F34" s="610">
        <v>40512</v>
      </c>
      <c r="G34" s="528">
        <v>0</v>
      </c>
      <c r="H34" s="528">
        <v>0</v>
      </c>
      <c r="I34" s="528">
        <v>0</v>
      </c>
      <c r="J34" s="528">
        <v>0</v>
      </c>
      <c r="K34" s="584"/>
      <c r="L34" s="602"/>
      <c r="N34" s="602"/>
    </row>
    <row r="35" spans="1:14" s="605" customFormat="1" ht="18.75" customHeight="1">
      <c r="A35" s="974"/>
      <c r="B35" s="493" t="s">
        <v>103</v>
      </c>
      <c r="C35" s="607">
        <v>9</v>
      </c>
      <c r="D35" s="607">
        <v>6787</v>
      </c>
      <c r="E35" s="607">
        <v>9</v>
      </c>
      <c r="F35" s="607">
        <v>6787</v>
      </c>
      <c r="G35" s="572">
        <v>0</v>
      </c>
      <c r="H35" s="572">
        <v>0</v>
      </c>
      <c r="I35" s="572">
        <v>0</v>
      </c>
      <c r="J35" s="572">
        <v>0</v>
      </c>
      <c r="L35" s="606"/>
      <c r="N35" s="606"/>
    </row>
    <row r="36" spans="1:14" s="541" customFormat="1" ht="18.75" customHeight="1">
      <c r="A36" s="973" t="s">
        <v>240</v>
      </c>
      <c r="B36" s="496" t="s">
        <v>101</v>
      </c>
      <c r="C36" s="610">
        <v>9</v>
      </c>
      <c r="D36" s="610">
        <v>6787</v>
      </c>
      <c r="E36" s="610">
        <v>9</v>
      </c>
      <c r="F36" s="610">
        <v>6787</v>
      </c>
      <c r="G36" s="528">
        <v>0</v>
      </c>
      <c r="H36" s="528">
        <v>0</v>
      </c>
      <c r="I36" s="528">
        <v>0</v>
      </c>
      <c r="J36" s="528">
        <v>0</v>
      </c>
      <c r="L36" s="602"/>
      <c r="N36" s="602"/>
    </row>
    <row r="37" spans="1:14" s="605" customFormat="1" ht="18.75" customHeight="1">
      <c r="A37" s="974"/>
      <c r="B37" s="493" t="s">
        <v>99</v>
      </c>
      <c r="C37" s="607">
        <v>33</v>
      </c>
      <c r="D37" s="607">
        <v>24720</v>
      </c>
      <c r="E37" s="607">
        <v>33</v>
      </c>
      <c r="F37" s="607">
        <v>24720</v>
      </c>
      <c r="G37" s="572">
        <v>0</v>
      </c>
      <c r="H37" s="572">
        <v>0</v>
      </c>
      <c r="I37" s="572">
        <v>0</v>
      </c>
      <c r="J37" s="572">
        <v>0</v>
      </c>
      <c r="L37" s="606"/>
      <c r="N37" s="606"/>
    </row>
    <row r="38" spans="1:14" s="541" customFormat="1" ht="18.75" customHeight="1">
      <c r="A38" s="973" t="s">
        <v>241</v>
      </c>
      <c r="B38" s="496" t="s">
        <v>97</v>
      </c>
      <c r="C38" s="610">
        <v>33</v>
      </c>
      <c r="D38" s="610">
        <v>24720</v>
      </c>
      <c r="E38" s="610">
        <v>33</v>
      </c>
      <c r="F38" s="610">
        <v>24720</v>
      </c>
      <c r="G38" s="528">
        <v>0</v>
      </c>
      <c r="H38" s="528">
        <v>0</v>
      </c>
      <c r="I38" s="528">
        <v>0</v>
      </c>
      <c r="J38" s="528">
        <v>0</v>
      </c>
      <c r="L38" s="602"/>
      <c r="N38" s="602"/>
    </row>
    <row r="39" spans="1:14" s="605" customFormat="1" ht="18.75" customHeight="1">
      <c r="A39" s="974"/>
      <c r="B39" s="493" t="s">
        <v>95</v>
      </c>
      <c r="C39" s="607">
        <v>55</v>
      </c>
      <c r="D39" s="607">
        <v>41950</v>
      </c>
      <c r="E39" s="607">
        <v>55</v>
      </c>
      <c r="F39" s="607">
        <v>41950</v>
      </c>
      <c r="G39" s="572">
        <v>0</v>
      </c>
      <c r="H39" s="572">
        <v>0</v>
      </c>
      <c r="I39" s="572">
        <v>0</v>
      </c>
      <c r="J39" s="572">
        <v>0</v>
      </c>
      <c r="L39" s="606"/>
      <c r="N39" s="606"/>
    </row>
    <row r="40" spans="1:14" s="541" customFormat="1" ht="18.75" customHeight="1">
      <c r="A40" s="973" t="s">
        <v>216</v>
      </c>
      <c r="B40" s="496" t="s">
        <v>93</v>
      </c>
      <c r="C40" s="610">
        <v>2</v>
      </c>
      <c r="D40" s="610">
        <v>1779</v>
      </c>
      <c r="E40" s="610">
        <v>2</v>
      </c>
      <c r="F40" s="610">
        <v>1779</v>
      </c>
      <c r="G40" s="528">
        <v>0</v>
      </c>
      <c r="H40" s="528">
        <v>0</v>
      </c>
      <c r="I40" s="528">
        <v>0</v>
      </c>
      <c r="J40" s="528">
        <v>0</v>
      </c>
      <c r="L40" s="602"/>
      <c r="N40" s="602"/>
    </row>
    <row r="41" spans="1:14" s="541" customFormat="1" ht="18.75" customHeight="1">
      <c r="A41" s="973" t="s">
        <v>217</v>
      </c>
      <c r="B41" s="496" t="s">
        <v>91</v>
      </c>
      <c r="C41" s="610">
        <v>14</v>
      </c>
      <c r="D41" s="610">
        <v>10091</v>
      </c>
      <c r="E41" s="610">
        <v>14</v>
      </c>
      <c r="F41" s="610">
        <v>10091</v>
      </c>
      <c r="G41" s="528">
        <v>0</v>
      </c>
      <c r="H41" s="528">
        <v>0</v>
      </c>
      <c r="I41" s="528">
        <v>0</v>
      </c>
      <c r="J41" s="528">
        <v>0</v>
      </c>
      <c r="L41" s="602"/>
      <c r="N41" s="602"/>
    </row>
    <row r="42" spans="1:14" s="541" customFormat="1" ht="18.75" customHeight="1">
      <c r="A42" s="973" t="s">
        <v>218</v>
      </c>
      <c r="B42" s="496" t="s">
        <v>89</v>
      </c>
      <c r="C42" s="610">
        <v>39</v>
      </c>
      <c r="D42" s="610">
        <v>30080</v>
      </c>
      <c r="E42" s="610">
        <v>39</v>
      </c>
      <c r="F42" s="610">
        <v>30080</v>
      </c>
      <c r="G42" s="528">
        <v>0</v>
      </c>
      <c r="H42" s="528">
        <v>0</v>
      </c>
      <c r="I42" s="528">
        <v>0</v>
      </c>
      <c r="J42" s="528">
        <v>0</v>
      </c>
      <c r="L42" s="602"/>
      <c r="N42" s="602"/>
    </row>
    <row r="43" spans="1:14" s="605" customFormat="1" ht="18.75" customHeight="1">
      <c r="A43" s="974"/>
      <c r="B43" s="493" t="s">
        <v>87</v>
      </c>
      <c r="C43" s="607">
        <v>13</v>
      </c>
      <c r="D43" s="607">
        <v>9387</v>
      </c>
      <c r="E43" s="607">
        <v>13</v>
      </c>
      <c r="F43" s="607">
        <v>9387</v>
      </c>
      <c r="G43" s="572">
        <v>0</v>
      </c>
      <c r="H43" s="572">
        <v>0</v>
      </c>
      <c r="I43" s="572">
        <v>0</v>
      </c>
      <c r="J43" s="572">
        <v>0</v>
      </c>
      <c r="L43" s="606"/>
      <c r="N43" s="606"/>
    </row>
    <row r="44" spans="1:14" s="541" customFormat="1" ht="18.75" customHeight="1" thickBot="1">
      <c r="A44" s="529" t="s">
        <v>242</v>
      </c>
      <c r="B44" s="574" t="s">
        <v>86</v>
      </c>
      <c r="C44" s="611">
        <v>13</v>
      </c>
      <c r="D44" s="611">
        <v>9387</v>
      </c>
      <c r="E44" s="611">
        <v>13</v>
      </c>
      <c r="F44" s="611">
        <v>9387</v>
      </c>
      <c r="G44" s="575">
        <v>0</v>
      </c>
      <c r="H44" s="575">
        <v>0</v>
      </c>
      <c r="I44" s="575">
        <v>0</v>
      </c>
      <c r="J44" s="575">
        <v>0</v>
      </c>
      <c r="L44" s="602"/>
      <c r="N44" s="602"/>
    </row>
    <row r="45" spans="1:14" s="541" customFormat="1" ht="15" customHeight="1">
      <c r="A45" s="977"/>
      <c r="B45" s="977"/>
      <c r="C45" s="556"/>
      <c r="D45" s="556"/>
      <c r="E45" s="556"/>
      <c r="F45" s="556"/>
      <c r="G45" s="556"/>
      <c r="H45" s="556"/>
      <c r="I45" s="556" t="s">
        <v>131</v>
      </c>
      <c r="J45" s="556"/>
      <c r="L45" s="602"/>
      <c r="N45" s="602"/>
    </row>
    <row r="46" spans="1:14" s="541" customFormat="1" ht="14.25" customHeight="1">
      <c r="A46" s="978"/>
      <c r="B46" s="968"/>
      <c r="C46" s="554"/>
      <c r="D46" s="554"/>
      <c r="E46" s="554"/>
      <c r="F46" s="554"/>
      <c r="G46" s="554"/>
      <c r="H46" s="554"/>
      <c r="I46" s="542" t="s">
        <v>462</v>
      </c>
      <c r="J46" s="554"/>
      <c r="L46" s="602"/>
      <c r="N46" s="602"/>
    </row>
    <row r="47" spans="1:14">
      <c r="C47" s="584"/>
      <c r="D47" s="584"/>
      <c r="E47" s="584"/>
      <c r="F47" s="584"/>
      <c r="G47" s="584"/>
      <c r="H47" s="584"/>
      <c r="I47" s="584"/>
      <c r="J47" s="584"/>
    </row>
    <row r="48" spans="1:14">
      <c r="C48" s="584"/>
      <c r="D48" s="584"/>
      <c r="E48" s="584"/>
      <c r="F48" s="584"/>
      <c r="G48" s="584"/>
      <c r="H48" s="584"/>
      <c r="I48" s="584"/>
      <c r="J48" s="584"/>
    </row>
    <row r="49" spans="3:10">
      <c r="C49" s="539"/>
      <c r="D49" s="539"/>
      <c r="E49" s="539"/>
      <c r="F49" s="539"/>
      <c r="G49" s="584"/>
      <c r="H49" s="584"/>
      <c r="I49" s="584"/>
      <c r="J49" s="584"/>
    </row>
    <row r="50" spans="3:10">
      <c r="C50" s="587"/>
      <c r="D50" s="587"/>
      <c r="E50" s="587"/>
      <c r="F50" s="587"/>
      <c r="G50" s="584"/>
      <c r="H50" s="584"/>
      <c r="I50" s="585"/>
      <c r="J50" s="585"/>
    </row>
    <row r="51" spans="3:10">
      <c r="C51" s="612"/>
      <c r="D51" s="613"/>
      <c r="E51" s="613"/>
      <c r="F51" s="613"/>
      <c r="G51" s="612"/>
      <c r="H51" s="612"/>
      <c r="I51" s="612"/>
      <c r="J51" s="612"/>
    </row>
    <row r="52" spans="3:10">
      <c r="C52" s="489"/>
      <c r="D52" s="614"/>
      <c r="E52" s="613"/>
      <c r="F52" s="613"/>
      <c r="G52" s="591"/>
      <c r="H52" s="591"/>
      <c r="I52" s="489"/>
      <c r="J52" s="489"/>
    </row>
    <row r="53" spans="3:10">
      <c r="C53" s="612"/>
      <c r="D53" s="613"/>
      <c r="E53" s="613"/>
      <c r="F53" s="613"/>
      <c r="G53" s="612"/>
      <c r="H53" s="612"/>
      <c r="I53" s="612"/>
      <c r="J53" s="612"/>
    </row>
    <row r="54" spans="3:10">
      <c r="C54" s="612"/>
      <c r="D54" s="612"/>
      <c r="E54" s="612"/>
      <c r="F54" s="612"/>
      <c r="G54" s="612"/>
      <c r="H54" s="612"/>
      <c r="I54" s="612"/>
      <c r="J54" s="612"/>
    </row>
    <row r="55" spans="3:10">
      <c r="C55" s="500"/>
      <c r="D55" s="500"/>
      <c r="E55" s="500"/>
      <c r="F55" s="500"/>
      <c r="G55" s="584"/>
      <c r="H55" s="584"/>
      <c r="I55" s="500"/>
      <c r="J55" s="500"/>
    </row>
    <row r="56" spans="3:10">
      <c r="C56" s="612"/>
      <c r="D56" s="612"/>
      <c r="E56" s="584"/>
      <c r="F56" s="585"/>
      <c r="G56" s="584"/>
      <c r="H56" s="584"/>
      <c r="I56" s="584"/>
      <c r="J56" s="539"/>
    </row>
    <row r="57" spans="3:10">
      <c r="C57" s="612"/>
      <c r="D57" s="612"/>
      <c r="E57" s="584"/>
      <c r="F57" s="585"/>
      <c r="G57" s="584"/>
      <c r="H57" s="584"/>
      <c r="I57" s="584"/>
      <c r="J57" s="539"/>
    </row>
    <row r="58" spans="3:10">
      <c r="C58" s="612"/>
      <c r="D58" s="612"/>
      <c r="E58" s="584"/>
      <c r="F58" s="585"/>
      <c r="G58" s="584"/>
      <c r="H58" s="584"/>
      <c r="I58" s="584"/>
      <c r="J58" s="539"/>
    </row>
    <row r="59" spans="3:10">
      <c r="C59" s="612"/>
      <c r="D59" s="612"/>
      <c r="E59" s="584"/>
      <c r="F59" s="585"/>
      <c r="G59" s="584"/>
      <c r="H59" s="584"/>
      <c r="I59" s="584"/>
      <c r="J59" s="539"/>
    </row>
    <row r="60" spans="3:10">
      <c r="C60" s="612"/>
      <c r="D60" s="612"/>
      <c r="E60" s="584"/>
      <c r="F60" s="585"/>
      <c r="G60" s="584"/>
      <c r="H60" s="584"/>
      <c r="I60" s="584"/>
      <c r="J60" s="539"/>
    </row>
    <row r="61" spans="3:10">
      <c r="C61" s="612"/>
      <c r="D61" s="612"/>
      <c r="E61" s="584"/>
      <c r="F61" s="585"/>
      <c r="G61" s="584"/>
      <c r="H61" s="584"/>
      <c r="I61" s="584"/>
      <c r="J61" s="539"/>
    </row>
    <row r="62" spans="3:10">
      <c r="C62" s="612"/>
      <c r="D62" s="612"/>
      <c r="E62" s="584"/>
      <c r="F62" s="585"/>
      <c r="G62" s="584"/>
      <c r="H62" s="584"/>
      <c r="I62" s="584"/>
      <c r="J62" s="539"/>
    </row>
    <row r="63" spans="3:10">
      <c r="C63" s="612"/>
      <c r="D63" s="612"/>
      <c r="E63" s="469"/>
      <c r="F63" s="595"/>
      <c r="G63" s="584"/>
      <c r="H63" s="584"/>
      <c r="I63" s="584"/>
      <c r="J63" s="584"/>
    </row>
    <row r="64" spans="3:10">
      <c r="C64" s="612"/>
      <c r="D64" s="612"/>
      <c r="E64" s="539"/>
      <c r="F64" s="594"/>
      <c r="G64" s="584"/>
      <c r="H64" s="584"/>
      <c r="I64" s="615"/>
      <c r="J64" s="584"/>
    </row>
    <row r="65" spans="3:10">
      <c r="C65" s="612"/>
      <c r="D65" s="612"/>
      <c r="E65" s="539"/>
      <c r="F65" s="594"/>
      <c r="G65" s="584"/>
      <c r="H65" s="584"/>
      <c r="I65" s="615"/>
      <c r="J65" s="584"/>
    </row>
    <row r="66" spans="3:10">
      <c r="C66" s="612"/>
      <c r="D66" s="612"/>
      <c r="E66" s="489"/>
      <c r="F66" s="489"/>
      <c r="G66" s="489"/>
      <c r="H66" s="489"/>
      <c r="I66" s="489"/>
      <c r="J66" s="489"/>
    </row>
    <row r="67" spans="3:10">
      <c r="C67" s="612"/>
      <c r="D67" s="612"/>
      <c r="E67" s="539"/>
      <c r="F67" s="594"/>
      <c r="G67" s="584"/>
      <c r="H67" s="584"/>
      <c r="I67" s="584"/>
      <c r="J67" s="584"/>
    </row>
    <row r="68" spans="3:10">
      <c r="C68" s="612"/>
      <c r="D68" s="612"/>
      <c r="E68" s="489"/>
      <c r="F68" s="489"/>
      <c r="G68" s="489"/>
      <c r="H68" s="489"/>
      <c r="I68" s="489"/>
      <c r="J68" s="489"/>
    </row>
    <row r="69" spans="3:10">
      <c r="C69" s="612"/>
      <c r="D69" s="612"/>
      <c r="E69" s="469"/>
      <c r="F69" s="595"/>
      <c r="G69" s="584"/>
      <c r="H69" s="584"/>
      <c r="I69" s="584"/>
      <c r="J69" s="584"/>
    </row>
    <row r="70" spans="3:10">
      <c r="C70" s="612"/>
      <c r="D70" s="612"/>
      <c r="E70" s="469"/>
      <c r="F70" s="595"/>
      <c r="G70" s="584"/>
      <c r="H70" s="584"/>
      <c r="I70" s="584"/>
      <c r="J70" s="584"/>
    </row>
    <row r="71" spans="3:10">
      <c r="C71" s="612"/>
      <c r="D71" s="612"/>
      <c r="E71" s="469"/>
      <c r="F71" s="595"/>
      <c r="G71" s="584"/>
      <c r="H71" s="584"/>
      <c r="I71" s="584"/>
      <c r="J71" s="584"/>
    </row>
    <row r="72" spans="3:10">
      <c r="C72" s="612"/>
      <c r="D72" s="612"/>
      <c r="E72" s="489"/>
      <c r="F72" s="489"/>
      <c r="G72" s="489"/>
      <c r="H72" s="489"/>
      <c r="I72" s="489"/>
      <c r="J72" s="489"/>
    </row>
    <row r="73" spans="3:10">
      <c r="C73" s="612"/>
      <c r="D73" s="612"/>
      <c r="E73" s="469"/>
      <c r="F73" s="595"/>
      <c r="G73" s="584"/>
      <c r="H73" s="584"/>
      <c r="I73" s="584"/>
      <c r="J73" s="584"/>
    </row>
    <row r="74" spans="3:10">
      <c r="C74" s="612"/>
      <c r="D74" s="612"/>
      <c r="E74" s="489"/>
      <c r="F74" s="489"/>
      <c r="G74" s="489"/>
      <c r="H74" s="489"/>
      <c r="I74" s="489"/>
      <c r="J74" s="489"/>
    </row>
    <row r="75" spans="3:10">
      <c r="C75" s="612"/>
      <c r="D75" s="612"/>
      <c r="E75" s="469"/>
      <c r="F75" s="595"/>
      <c r="G75" s="584"/>
      <c r="H75" s="584"/>
      <c r="I75" s="469"/>
      <c r="J75" s="469"/>
    </row>
    <row r="76" spans="3:10">
      <c r="C76" s="612"/>
      <c r="D76" s="612"/>
      <c r="E76" s="489"/>
      <c r="F76" s="489"/>
      <c r="G76" s="489"/>
      <c r="H76" s="489"/>
      <c r="I76" s="489"/>
      <c r="J76" s="489"/>
    </row>
    <row r="77" spans="3:10">
      <c r="C77" s="612"/>
      <c r="D77" s="612"/>
      <c r="E77" s="469"/>
      <c r="F77" s="595"/>
      <c r="G77" s="584"/>
      <c r="H77" s="584"/>
      <c r="I77" s="469"/>
      <c r="J77" s="469"/>
    </row>
    <row r="78" spans="3:10">
      <c r="C78" s="612"/>
      <c r="D78" s="612"/>
      <c r="E78" s="469"/>
      <c r="F78" s="595"/>
      <c r="G78" s="584"/>
      <c r="H78" s="584"/>
      <c r="I78" s="469"/>
      <c r="J78" s="469"/>
    </row>
    <row r="79" spans="3:10">
      <c r="C79" s="612"/>
      <c r="D79" s="612"/>
      <c r="E79" s="469"/>
      <c r="F79" s="595"/>
      <c r="G79" s="584"/>
      <c r="H79" s="584"/>
      <c r="I79" s="469"/>
      <c r="J79" s="469"/>
    </row>
    <row r="80" spans="3:10">
      <c r="C80" s="612"/>
      <c r="D80" s="612"/>
      <c r="E80" s="489"/>
      <c r="F80" s="489"/>
      <c r="G80" s="489"/>
      <c r="H80" s="489"/>
      <c r="I80" s="489"/>
      <c r="J80" s="489"/>
    </row>
    <row r="81" spans="3:10">
      <c r="C81" s="612"/>
      <c r="D81" s="612"/>
      <c r="E81" s="469"/>
      <c r="F81" s="595"/>
      <c r="G81" s="584"/>
      <c r="H81" s="584"/>
      <c r="I81" s="584"/>
      <c r="J81" s="584"/>
    </row>
  </sheetData>
  <mergeCells count="10">
    <mergeCell ref="A10:B10"/>
    <mergeCell ref="A11:B11"/>
    <mergeCell ref="A12:B12"/>
    <mergeCell ref="A13:B13"/>
    <mergeCell ref="A14:B14"/>
    <mergeCell ref="A6:B8"/>
    <mergeCell ref="C6:H6"/>
    <mergeCell ref="I6:J7"/>
    <mergeCell ref="E7:F7"/>
    <mergeCell ref="G7:H7"/>
  </mergeCells>
  <phoneticPr fontId="23"/>
  <printOptions horizontalCentered="1"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Z90"/>
  <sheetViews>
    <sheetView showGridLines="0" view="pageBreakPreview" zoomScaleNormal="110" zoomScaleSheetLayoutView="100" workbookViewId="0">
      <selection activeCell="L5" sqref="L5:N5"/>
    </sheetView>
  </sheetViews>
  <sheetFormatPr defaultColWidth="8.453125" defaultRowHeight="12"/>
  <cols>
    <col min="1" max="1" width="2.453125" style="618" customWidth="1"/>
    <col min="2" max="2" width="23.36328125" style="618" customWidth="1"/>
    <col min="3" max="3" width="6.90625" style="618" customWidth="1"/>
    <col min="4" max="5" width="6.26953125" style="618" customWidth="1"/>
    <col min="6" max="6" width="8.453125" style="618" customWidth="1"/>
    <col min="7" max="7" width="6.6328125" style="618" customWidth="1"/>
    <col min="8" max="8" width="10" style="618" customWidth="1"/>
    <col min="9" max="9" width="8.453125" style="618" customWidth="1"/>
    <col min="10" max="10" width="6.6328125" style="919" customWidth="1"/>
    <col min="11" max="11" width="8.453125" style="919" customWidth="1"/>
    <col min="12" max="12" width="6.08984375" style="919" customWidth="1"/>
    <col min="13" max="14" width="6.08984375" style="618" customWidth="1"/>
    <col min="15" max="16384" width="8.453125" style="6"/>
  </cols>
  <sheetData>
    <row r="1" spans="1:26" s="5" customFormat="1" ht="18.75" customHeight="1">
      <c r="A1" s="913" t="s">
        <v>743</v>
      </c>
      <c r="B1" s="914"/>
      <c r="C1" s="914"/>
      <c r="D1" s="914"/>
      <c r="E1" s="914"/>
      <c r="F1" s="914"/>
      <c r="G1" s="914"/>
      <c r="H1" s="914"/>
      <c r="I1" s="914"/>
      <c r="J1" s="914"/>
      <c r="K1" s="914"/>
      <c r="L1" s="914"/>
      <c r="M1" s="914"/>
      <c r="N1" s="914"/>
    </row>
    <row r="2" spans="1:26" s="616" customFormat="1" ht="12.75" customHeight="1">
      <c r="A2" s="914"/>
      <c r="B2" s="915"/>
      <c r="C2" s="915"/>
      <c r="D2" s="915"/>
      <c r="E2" s="915"/>
      <c r="F2" s="915"/>
      <c r="G2" s="915"/>
      <c r="H2" s="915"/>
      <c r="I2" s="915"/>
      <c r="J2" s="915"/>
      <c r="K2" s="915"/>
      <c r="L2" s="915"/>
      <c r="M2" s="915"/>
      <c r="N2" s="915"/>
    </row>
    <row r="3" spans="1:26" s="616" customFormat="1" ht="12.75" customHeight="1">
      <c r="A3" s="916" t="s">
        <v>372</v>
      </c>
      <c r="B3" s="915"/>
      <c r="C3" s="915"/>
      <c r="D3" s="915"/>
      <c r="E3" s="915"/>
      <c r="F3" s="917"/>
      <c r="G3" s="915"/>
      <c r="H3" s="915"/>
      <c r="I3" s="915"/>
      <c r="J3" s="915"/>
      <c r="K3" s="915"/>
      <c r="L3" s="915"/>
      <c r="M3" s="915"/>
      <c r="N3" s="915"/>
    </row>
    <row r="4" spans="1:26" s="616" customFormat="1" ht="12.5" thickBot="1">
      <c r="A4" s="918" t="s">
        <v>79</v>
      </c>
      <c r="B4" s="918"/>
      <c r="C4" s="919"/>
      <c r="D4" s="919"/>
      <c r="E4" s="919"/>
      <c r="F4" s="919"/>
      <c r="G4" s="919"/>
      <c r="H4" s="919"/>
      <c r="I4" s="919"/>
      <c r="J4" s="919"/>
      <c r="K4" s="919"/>
      <c r="L4" s="919"/>
      <c r="M4" s="919"/>
      <c r="N4" s="920" t="s">
        <v>444</v>
      </c>
    </row>
    <row r="5" spans="1:26" s="619" customFormat="1" ht="18.75" customHeight="1">
      <c r="A5" s="1299" t="s">
        <v>561</v>
      </c>
      <c r="B5" s="1300"/>
      <c r="C5" s="1297" t="s">
        <v>563</v>
      </c>
      <c r="D5" s="1298"/>
      <c r="E5" s="1243"/>
      <c r="F5" s="1297" t="s">
        <v>564</v>
      </c>
      <c r="G5" s="1298"/>
      <c r="H5" s="1243"/>
      <c r="I5" s="1297" t="s">
        <v>565</v>
      </c>
      <c r="J5" s="1298"/>
      <c r="K5" s="1243"/>
      <c r="L5" s="1297" t="s">
        <v>566</v>
      </c>
      <c r="M5" s="1298"/>
      <c r="N5" s="1298"/>
    </row>
    <row r="6" spans="1:26" s="619" customFormat="1" ht="18.75" customHeight="1">
      <c r="A6" s="1301" t="s">
        <v>562</v>
      </c>
      <c r="B6" s="1302"/>
      <c r="C6" s="921" t="s">
        <v>78</v>
      </c>
      <c r="D6" s="921" t="s">
        <v>567</v>
      </c>
      <c r="E6" s="921" t="s">
        <v>568</v>
      </c>
      <c r="F6" s="921" t="s">
        <v>78</v>
      </c>
      <c r="G6" s="921" t="s">
        <v>567</v>
      </c>
      <c r="H6" s="921" t="s">
        <v>568</v>
      </c>
      <c r="I6" s="921" t="s">
        <v>78</v>
      </c>
      <c r="J6" s="921" t="s">
        <v>567</v>
      </c>
      <c r="K6" s="921" t="s">
        <v>568</v>
      </c>
      <c r="L6" s="921" t="s">
        <v>78</v>
      </c>
      <c r="M6" s="921" t="s">
        <v>567</v>
      </c>
      <c r="N6" s="922" t="s">
        <v>568</v>
      </c>
    </row>
    <row r="7" spans="1:26" s="616" customFormat="1" ht="3.75" customHeight="1">
      <c r="A7" s="918"/>
      <c r="B7" s="923"/>
      <c r="C7" s="924"/>
      <c r="D7" s="924"/>
      <c r="E7" s="924"/>
      <c r="F7" s="924"/>
      <c r="G7" s="924"/>
      <c r="H7" s="924"/>
      <c r="I7" s="924"/>
      <c r="J7" s="924"/>
      <c r="K7" s="924"/>
      <c r="L7" s="924"/>
      <c r="M7" s="924"/>
      <c r="N7" s="924"/>
    </row>
    <row r="8" spans="1:26" s="616" customFormat="1" ht="15" customHeight="1">
      <c r="A8" s="1287" t="s">
        <v>374</v>
      </c>
      <c r="B8" s="1288"/>
      <c r="C8" s="925">
        <v>1473</v>
      </c>
      <c r="D8" s="925">
        <v>128</v>
      </c>
      <c r="E8" s="925">
        <v>1345</v>
      </c>
      <c r="F8" s="925">
        <v>47745</v>
      </c>
      <c r="G8" s="925">
        <v>4709</v>
      </c>
      <c r="H8" s="925">
        <v>43036</v>
      </c>
      <c r="I8" s="925">
        <v>26553</v>
      </c>
      <c r="J8" s="925">
        <v>3554</v>
      </c>
      <c r="K8" s="925">
        <v>22999</v>
      </c>
      <c r="L8" s="925">
        <v>883</v>
      </c>
      <c r="M8" s="925">
        <v>120</v>
      </c>
      <c r="N8" s="925">
        <v>763</v>
      </c>
      <c r="O8" s="949"/>
      <c r="Q8" s="949"/>
      <c r="T8" s="949"/>
      <c r="X8" s="949"/>
    </row>
    <row r="9" spans="1:26" s="616" customFormat="1" ht="15" customHeight="1">
      <c r="A9" s="1287" t="s">
        <v>613</v>
      </c>
      <c r="B9" s="1288"/>
      <c r="C9" s="925">
        <v>1566</v>
      </c>
      <c r="D9" s="925">
        <v>122</v>
      </c>
      <c r="E9" s="925">
        <v>1444</v>
      </c>
      <c r="F9" s="925">
        <v>48976</v>
      </c>
      <c r="G9" s="925">
        <v>4374</v>
      </c>
      <c r="H9" s="925">
        <v>44599</v>
      </c>
      <c r="I9" s="925">
        <v>26402</v>
      </c>
      <c r="J9" s="925">
        <v>3161</v>
      </c>
      <c r="K9" s="925">
        <v>23241</v>
      </c>
      <c r="L9" s="925">
        <v>896</v>
      </c>
      <c r="M9" s="925">
        <v>122</v>
      </c>
      <c r="N9" s="925">
        <v>774</v>
      </c>
      <c r="O9" s="949"/>
      <c r="Q9" s="949"/>
      <c r="T9" s="949"/>
      <c r="X9" s="949"/>
    </row>
    <row r="10" spans="1:26" s="616" customFormat="1" ht="15" customHeight="1">
      <c r="A10" s="1287" t="s">
        <v>659</v>
      </c>
      <c r="B10" s="1288"/>
      <c r="C10" s="926">
        <v>1646</v>
      </c>
      <c r="D10" s="926">
        <v>125</v>
      </c>
      <c r="E10" s="926">
        <v>1521</v>
      </c>
      <c r="F10" s="926">
        <v>50591</v>
      </c>
      <c r="G10" s="926">
        <v>4302</v>
      </c>
      <c r="H10" s="926">
        <v>46289</v>
      </c>
      <c r="I10" s="926">
        <v>26197</v>
      </c>
      <c r="J10" s="926">
        <v>2973</v>
      </c>
      <c r="K10" s="926">
        <v>23224</v>
      </c>
      <c r="L10" s="926">
        <v>901</v>
      </c>
      <c r="M10" s="926">
        <v>115</v>
      </c>
      <c r="N10" s="926">
        <v>786</v>
      </c>
      <c r="O10" s="949"/>
      <c r="Q10" s="949"/>
      <c r="T10" s="949"/>
      <c r="X10" s="949"/>
    </row>
    <row r="11" spans="1:26" s="616" customFormat="1" ht="15" customHeight="1">
      <c r="A11" s="1287" t="s">
        <v>752</v>
      </c>
      <c r="B11" s="1288"/>
      <c r="C11" s="926">
        <v>2025</v>
      </c>
      <c r="D11" s="926">
        <v>123</v>
      </c>
      <c r="E11" s="926">
        <v>1902</v>
      </c>
      <c r="F11" s="926">
        <v>53673</v>
      </c>
      <c r="G11" s="926">
        <v>3839</v>
      </c>
      <c r="H11" s="926">
        <v>49834</v>
      </c>
      <c r="I11" s="926">
        <v>25733</v>
      </c>
      <c r="J11" s="926">
        <v>2518</v>
      </c>
      <c r="K11" s="926">
        <v>23215</v>
      </c>
      <c r="L11" s="926">
        <v>878</v>
      </c>
      <c r="M11" s="926">
        <v>114</v>
      </c>
      <c r="N11" s="926">
        <v>764</v>
      </c>
      <c r="O11" s="949"/>
      <c r="Q11" s="949"/>
      <c r="R11" s="890"/>
      <c r="T11" s="949"/>
      <c r="U11" s="889"/>
      <c r="X11" s="949"/>
    </row>
    <row r="12" spans="1:26" s="7" customFormat="1" ht="15" customHeight="1">
      <c r="A12" s="1289" t="s">
        <v>793</v>
      </c>
      <c r="B12" s="1290"/>
      <c r="C12" s="927">
        <v>1924</v>
      </c>
      <c r="D12" s="927">
        <v>121</v>
      </c>
      <c r="E12" s="927">
        <v>1803</v>
      </c>
      <c r="F12" s="927">
        <v>53243</v>
      </c>
      <c r="G12" s="927">
        <v>3792</v>
      </c>
      <c r="H12" s="927">
        <v>49451</v>
      </c>
      <c r="I12" s="927">
        <v>25175</v>
      </c>
      <c r="J12" s="927">
        <v>2391</v>
      </c>
      <c r="K12" s="927">
        <v>22784</v>
      </c>
      <c r="L12" s="927">
        <v>907</v>
      </c>
      <c r="M12" s="927">
        <v>131</v>
      </c>
      <c r="N12" s="927">
        <v>776</v>
      </c>
      <c r="O12" s="948"/>
      <c r="P12" s="948"/>
      <c r="Q12" s="948"/>
      <c r="R12" s="948"/>
      <c r="S12" s="948"/>
      <c r="T12" s="948"/>
      <c r="U12" s="948"/>
      <c r="V12" s="948"/>
      <c r="W12" s="948"/>
      <c r="X12" s="948"/>
      <c r="Y12" s="948"/>
      <c r="Z12" s="948"/>
    </row>
    <row r="13" spans="1:26" s="7" customFormat="1" ht="3.75" customHeight="1">
      <c r="A13" s="928"/>
      <c r="B13" s="929"/>
      <c r="C13" s="930"/>
      <c r="D13" s="930"/>
      <c r="E13" s="930"/>
      <c r="F13" s="930"/>
      <c r="G13" s="930"/>
      <c r="H13" s="930"/>
      <c r="I13" s="930"/>
      <c r="J13" s="930"/>
      <c r="K13" s="930"/>
      <c r="L13" s="930"/>
      <c r="M13" s="930"/>
      <c r="N13" s="930"/>
      <c r="O13" s="947"/>
      <c r="P13" s="947"/>
      <c r="Q13" s="947"/>
      <c r="R13" s="947"/>
      <c r="S13" s="948"/>
      <c r="T13" s="947"/>
      <c r="U13" s="947"/>
      <c r="V13" s="947"/>
      <c r="W13" s="947"/>
      <c r="X13" s="947"/>
      <c r="Y13" s="947"/>
      <c r="Z13" s="947"/>
    </row>
    <row r="14" spans="1:26" s="1009" customFormat="1" ht="12.75" customHeight="1">
      <c r="A14" s="1291" t="s">
        <v>77</v>
      </c>
      <c r="B14" s="1292"/>
      <c r="C14" s="931">
        <v>3</v>
      </c>
      <c r="D14" s="931" t="s">
        <v>147</v>
      </c>
      <c r="E14" s="931">
        <v>3</v>
      </c>
      <c r="F14" s="931">
        <v>373</v>
      </c>
      <c r="G14" s="931" t="s">
        <v>147</v>
      </c>
      <c r="H14" s="931">
        <v>373</v>
      </c>
      <c r="I14" s="931">
        <v>331</v>
      </c>
      <c r="J14" s="931" t="s">
        <v>147</v>
      </c>
      <c r="K14" s="931">
        <v>331</v>
      </c>
      <c r="L14" s="931">
        <v>554</v>
      </c>
      <c r="M14" s="931" t="s">
        <v>147</v>
      </c>
      <c r="N14" s="931">
        <v>554</v>
      </c>
      <c r="O14" s="1008"/>
      <c r="P14" s="1008"/>
      <c r="Q14" s="1008"/>
      <c r="R14" s="1008"/>
      <c r="S14" s="1008"/>
      <c r="T14" s="1008"/>
      <c r="U14" s="1008"/>
      <c r="V14" s="1008"/>
      <c r="W14" s="1008"/>
      <c r="X14" s="1008"/>
      <c r="Y14" s="1008"/>
      <c r="Z14" s="1008"/>
    </row>
    <row r="15" spans="1:26" s="919" customFormat="1" ht="12.75" customHeight="1">
      <c r="A15" s="918"/>
      <c r="B15" s="932" t="s">
        <v>76</v>
      </c>
      <c r="C15" s="933">
        <v>2</v>
      </c>
      <c r="D15" s="933" t="s">
        <v>147</v>
      </c>
      <c r="E15" s="925">
        <v>2</v>
      </c>
      <c r="F15" s="925">
        <v>180</v>
      </c>
      <c r="G15" s="933" t="s">
        <v>147</v>
      </c>
      <c r="H15" s="925">
        <v>180</v>
      </c>
      <c r="I15" s="925">
        <v>184</v>
      </c>
      <c r="J15" s="933" t="s">
        <v>147</v>
      </c>
      <c r="K15" s="925">
        <v>184</v>
      </c>
      <c r="L15" s="925">
        <v>57</v>
      </c>
      <c r="M15" s="933" t="s">
        <v>147</v>
      </c>
      <c r="N15" s="925">
        <v>57</v>
      </c>
    </row>
    <row r="16" spans="1:26" s="919" customFormat="1" ht="12.75" customHeight="1">
      <c r="A16" s="918"/>
      <c r="B16" s="932" t="s">
        <v>75</v>
      </c>
      <c r="C16" s="925">
        <v>1</v>
      </c>
      <c r="D16" s="933" t="s">
        <v>147</v>
      </c>
      <c r="E16" s="925">
        <v>1</v>
      </c>
      <c r="F16" s="925">
        <v>193</v>
      </c>
      <c r="G16" s="933" t="s">
        <v>147</v>
      </c>
      <c r="H16" s="925">
        <v>193</v>
      </c>
      <c r="I16" s="925">
        <v>147</v>
      </c>
      <c r="J16" s="933" t="s">
        <v>147</v>
      </c>
      <c r="K16" s="925">
        <v>147</v>
      </c>
      <c r="L16" s="925">
        <v>497</v>
      </c>
      <c r="M16" s="933" t="s">
        <v>147</v>
      </c>
      <c r="N16" s="925">
        <v>497</v>
      </c>
    </row>
    <row r="17" spans="1:26" s="1009" customFormat="1" ht="12.65" hidden="1" customHeight="1">
      <c r="A17" s="1291" t="s">
        <v>73</v>
      </c>
      <c r="B17" s="1292"/>
      <c r="C17" s="934"/>
      <c r="D17" s="935"/>
      <c r="E17" s="934"/>
      <c r="F17" s="934"/>
      <c r="G17" s="933"/>
      <c r="H17" s="934"/>
      <c r="I17" s="934"/>
      <c r="J17" s="934"/>
      <c r="K17" s="934"/>
      <c r="L17" s="934"/>
      <c r="M17" s="935"/>
      <c r="N17" s="934"/>
    </row>
    <row r="18" spans="1:26" s="919" customFormat="1" ht="12.65" hidden="1" customHeight="1">
      <c r="A18" s="918"/>
      <c r="B18" s="932" t="s">
        <v>72</v>
      </c>
      <c r="C18" s="935"/>
      <c r="D18" s="935"/>
      <c r="E18" s="935"/>
      <c r="F18" s="935"/>
      <c r="G18" s="933"/>
      <c r="H18" s="935"/>
      <c r="I18" s="935"/>
      <c r="J18" s="935"/>
      <c r="K18" s="935"/>
      <c r="L18" s="935"/>
      <c r="M18" s="935"/>
      <c r="N18" s="935"/>
    </row>
    <row r="19" spans="1:26" s="919" customFormat="1" ht="12.65" hidden="1" customHeight="1">
      <c r="A19" s="918"/>
      <c r="B19" s="932" t="s">
        <v>71</v>
      </c>
      <c r="C19" s="935"/>
      <c r="D19" s="935"/>
      <c r="E19" s="935"/>
      <c r="F19" s="935"/>
      <c r="G19" s="933"/>
      <c r="H19" s="935"/>
      <c r="I19" s="935"/>
      <c r="J19" s="935"/>
      <c r="K19" s="935"/>
      <c r="L19" s="935"/>
      <c r="M19" s="935"/>
      <c r="N19" s="935"/>
    </row>
    <row r="20" spans="1:26" s="919" customFormat="1" ht="12.65" hidden="1" customHeight="1">
      <c r="A20" s="918"/>
      <c r="B20" s="932" t="s">
        <v>70</v>
      </c>
      <c r="C20" s="935"/>
      <c r="D20" s="935"/>
      <c r="E20" s="935"/>
      <c r="F20" s="935"/>
      <c r="G20" s="933"/>
      <c r="H20" s="935"/>
      <c r="I20" s="935"/>
      <c r="J20" s="935"/>
      <c r="K20" s="935"/>
      <c r="L20" s="935"/>
      <c r="M20" s="935"/>
      <c r="N20" s="935"/>
    </row>
    <row r="21" spans="1:26" s="919" customFormat="1" ht="12.65" hidden="1" customHeight="1">
      <c r="A21" s="918"/>
      <c r="B21" s="932" t="s">
        <v>69</v>
      </c>
      <c r="C21" s="935"/>
      <c r="D21" s="935"/>
      <c r="E21" s="935"/>
      <c r="F21" s="935"/>
      <c r="G21" s="933"/>
      <c r="H21" s="935"/>
      <c r="I21" s="935"/>
      <c r="J21" s="935"/>
      <c r="K21" s="935"/>
      <c r="L21" s="935"/>
      <c r="M21" s="935"/>
      <c r="N21" s="935"/>
    </row>
    <row r="22" spans="1:26" s="1009" customFormat="1" ht="12.75" customHeight="1">
      <c r="A22" s="1291" t="s">
        <v>73</v>
      </c>
      <c r="B22" s="1292"/>
      <c r="C22" s="931">
        <v>116</v>
      </c>
      <c r="D22" s="931">
        <v>23</v>
      </c>
      <c r="E22" s="931">
        <v>93</v>
      </c>
      <c r="F22" s="931">
        <v>5435</v>
      </c>
      <c r="G22" s="931">
        <v>252</v>
      </c>
      <c r="H22" s="931">
        <v>5183</v>
      </c>
      <c r="I22" s="931">
        <v>1517</v>
      </c>
      <c r="J22" s="931">
        <v>54</v>
      </c>
      <c r="K22" s="931">
        <v>1463</v>
      </c>
      <c r="L22" s="931" t="s">
        <v>255</v>
      </c>
      <c r="M22" s="931" t="s">
        <v>255</v>
      </c>
      <c r="N22" s="931" t="s">
        <v>255</v>
      </c>
      <c r="O22" s="1010"/>
      <c r="P22" s="1010"/>
      <c r="Q22" s="1010"/>
      <c r="R22" s="1010"/>
      <c r="S22" s="1010"/>
      <c r="T22" s="1010"/>
      <c r="U22" s="1010"/>
      <c r="V22" s="1010"/>
      <c r="W22" s="1010"/>
      <c r="X22" s="1010"/>
      <c r="Y22" s="1010"/>
      <c r="Z22" s="1010"/>
    </row>
    <row r="23" spans="1:26" s="919" customFormat="1" ht="12.75" customHeight="1">
      <c r="A23" s="918"/>
      <c r="B23" s="932" t="s">
        <v>72</v>
      </c>
      <c r="C23" s="933">
        <v>12</v>
      </c>
      <c r="D23" s="933">
        <v>1</v>
      </c>
      <c r="E23" s="933">
        <v>11</v>
      </c>
      <c r="F23" s="933">
        <v>883</v>
      </c>
      <c r="G23" s="933">
        <v>70</v>
      </c>
      <c r="H23" s="933">
        <v>813</v>
      </c>
      <c r="I23" s="933">
        <v>647</v>
      </c>
      <c r="J23" s="933">
        <v>54</v>
      </c>
      <c r="K23" s="933">
        <v>593</v>
      </c>
      <c r="L23" s="933" t="s">
        <v>255</v>
      </c>
      <c r="M23" s="933" t="s">
        <v>255</v>
      </c>
      <c r="N23" s="933" t="s">
        <v>255</v>
      </c>
    </row>
    <row r="24" spans="1:26" s="919" customFormat="1" ht="12.75" customHeight="1">
      <c r="A24" s="918"/>
      <c r="B24" s="932" t="s">
        <v>71</v>
      </c>
      <c r="C24" s="933">
        <v>26</v>
      </c>
      <c r="D24" s="933" t="s">
        <v>147</v>
      </c>
      <c r="E24" s="933">
        <v>26</v>
      </c>
      <c r="F24" s="933">
        <v>915</v>
      </c>
      <c r="G24" s="933" t="s">
        <v>147</v>
      </c>
      <c r="H24" s="933">
        <v>915</v>
      </c>
      <c r="I24" s="933">
        <v>870</v>
      </c>
      <c r="J24" s="933" t="s">
        <v>147</v>
      </c>
      <c r="K24" s="933">
        <v>870</v>
      </c>
      <c r="L24" s="933" t="s">
        <v>255</v>
      </c>
      <c r="M24" s="933" t="s">
        <v>147</v>
      </c>
      <c r="N24" s="933" t="s">
        <v>255</v>
      </c>
    </row>
    <row r="25" spans="1:26" s="919" customFormat="1" ht="12.75" customHeight="1">
      <c r="A25" s="918"/>
      <c r="B25" s="932" t="s">
        <v>70</v>
      </c>
      <c r="C25" s="933">
        <v>20</v>
      </c>
      <c r="D25" s="933">
        <v>20</v>
      </c>
      <c r="E25" s="933" t="s">
        <v>147</v>
      </c>
      <c r="F25" s="933" t="s">
        <v>255</v>
      </c>
      <c r="G25" s="933" t="s">
        <v>255</v>
      </c>
      <c r="H25" s="933" t="s">
        <v>147</v>
      </c>
      <c r="I25" s="933" t="s">
        <v>255</v>
      </c>
      <c r="J25" s="933" t="s">
        <v>255</v>
      </c>
      <c r="K25" s="933" t="s">
        <v>147</v>
      </c>
      <c r="L25" s="933" t="s">
        <v>255</v>
      </c>
      <c r="M25" s="933" t="s">
        <v>255</v>
      </c>
      <c r="N25" s="933" t="s">
        <v>147</v>
      </c>
    </row>
    <row r="26" spans="1:26" s="919" customFormat="1" ht="12.75" customHeight="1">
      <c r="A26" s="918"/>
      <c r="B26" s="932" t="s">
        <v>69</v>
      </c>
      <c r="C26" s="933">
        <v>58</v>
      </c>
      <c r="D26" s="933">
        <v>2</v>
      </c>
      <c r="E26" s="933">
        <v>56</v>
      </c>
      <c r="F26" s="933">
        <v>3637</v>
      </c>
      <c r="G26" s="933">
        <v>182</v>
      </c>
      <c r="H26" s="933">
        <v>3455</v>
      </c>
      <c r="I26" s="933" t="s">
        <v>255</v>
      </c>
      <c r="J26" s="933" t="s">
        <v>255</v>
      </c>
      <c r="K26" s="933" t="s">
        <v>255</v>
      </c>
      <c r="L26" s="933" t="s">
        <v>255</v>
      </c>
      <c r="M26" s="933" t="s">
        <v>255</v>
      </c>
      <c r="N26" s="933" t="s">
        <v>255</v>
      </c>
    </row>
    <row r="27" spans="1:26" s="1009" customFormat="1" ht="12.75" customHeight="1">
      <c r="A27" s="1295" t="s">
        <v>68</v>
      </c>
      <c r="B27" s="1296"/>
      <c r="C27" s="930">
        <v>22</v>
      </c>
      <c r="D27" s="930">
        <v>1</v>
      </c>
      <c r="E27" s="930">
        <v>21</v>
      </c>
      <c r="F27" s="930">
        <v>1279</v>
      </c>
      <c r="G27" s="930">
        <v>20</v>
      </c>
      <c r="H27" s="930">
        <v>1259</v>
      </c>
      <c r="I27" s="931" t="s">
        <v>255</v>
      </c>
      <c r="J27" s="931" t="s">
        <v>255</v>
      </c>
      <c r="K27" s="931" t="s">
        <v>255</v>
      </c>
      <c r="L27" s="931" t="s">
        <v>255</v>
      </c>
      <c r="M27" s="931" t="s">
        <v>255</v>
      </c>
      <c r="N27" s="931" t="s">
        <v>255</v>
      </c>
    </row>
    <row r="28" spans="1:26" s="1011" customFormat="1" ht="12.75" customHeight="1">
      <c r="A28" s="918"/>
      <c r="B28" s="932" t="s">
        <v>67</v>
      </c>
      <c r="C28" s="925">
        <v>22</v>
      </c>
      <c r="D28" s="925">
        <v>1</v>
      </c>
      <c r="E28" s="925">
        <v>21</v>
      </c>
      <c r="F28" s="925">
        <v>1279</v>
      </c>
      <c r="G28" s="925">
        <v>20</v>
      </c>
      <c r="H28" s="925">
        <v>1259</v>
      </c>
      <c r="I28" s="933" t="s">
        <v>255</v>
      </c>
      <c r="J28" s="933" t="s">
        <v>255</v>
      </c>
      <c r="K28" s="933" t="s">
        <v>255</v>
      </c>
      <c r="L28" s="933" t="s">
        <v>255</v>
      </c>
      <c r="M28" s="933" t="s">
        <v>255</v>
      </c>
      <c r="N28" s="933" t="s">
        <v>255</v>
      </c>
    </row>
    <row r="29" spans="1:26" s="1009" customFormat="1" ht="12.75" customHeight="1">
      <c r="A29" s="1291" t="s">
        <v>66</v>
      </c>
      <c r="B29" s="1292"/>
      <c r="C29" s="930">
        <v>331</v>
      </c>
      <c r="D29" s="930">
        <v>3</v>
      </c>
      <c r="E29" s="930">
        <v>328</v>
      </c>
      <c r="F29" s="930">
        <v>5934</v>
      </c>
      <c r="G29" s="930">
        <v>20</v>
      </c>
      <c r="H29" s="930">
        <v>5914</v>
      </c>
      <c r="I29" s="931" t="s">
        <v>255</v>
      </c>
      <c r="J29" s="931" t="s">
        <v>255</v>
      </c>
      <c r="K29" s="931" t="s">
        <v>255</v>
      </c>
      <c r="L29" s="931" t="s">
        <v>255</v>
      </c>
      <c r="M29" s="931" t="s">
        <v>255</v>
      </c>
      <c r="N29" s="931" t="s">
        <v>255</v>
      </c>
      <c r="O29" s="1012"/>
      <c r="P29" s="1012"/>
      <c r="Q29" s="1012"/>
      <c r="R29" s="1012"/>
      <c r="S29" s="1012"/>
      <c r="T29" s="1012"/>
    </row>
    <row r="30" spans="1:26" s="1011" customFormat="1" ht="12.75" customHeight="1">
      <c r="A30" s="918"/>
      <c r="B30" s="932" t="s">
        <v>65</v>
      </c>
      <c r="C30" s="925">
        <v>67</v>
      </c>
      <c r="D30" s="933" t="s">
        <v>147</v>
      </c>
      <c r="E30" s="925">
        <v>67</v>
      </c>
      <c r="F30" s="925">
        <v>1142</v>
      </c>
      <c r="G30" s="933" t="s">
        <v>147</v>
      </c>
      <c r="H30" s="933">
        <v>1142</v>
      </c>
      <c r="I30" s="933" t="s">
        <v>255</v>
      </c>
      <c r="J30" s="933" t="s">
        <v>147</v>
      </c>
      <c r="K30" s="933" t="s">
        <v>255</v>
      </c>
      <c r="L30" s="933" t="s">
        <v>255</v>
      </c>
      <c r="M30" s="933" t="s">
        <v>147</v>
      </c>
      <c r="N30" s="933" t="s">
        <v>255</v>
      </c>
      <c r="Q30" s="1013"/>
    </row>
    <row r="31" spans="1:26" s="1011" customFormat="1" ht="12.75" customHeight="1">
      <c r="A31" s="918"/>
      <c r="B31" s="932" t="s">
        <v>64</v>
      </c>
      <c r="C31" s="925">
        <v>10</v>
      </c>
      <c r="D31" s="925">
        <v>2</v>
      </c>
      <c r="E31" s="925">
        <v>8</v>
      </c>
      <c r="F31" s="925">
        <v>108</v>
      </c>
      <c r="G31" s="925">
        <v>20</v>
      </c>
      <c r="H31" s="925">
        <v>88</v>
      </c>
      <c r="I31" s="933" t="s">
        <v>255</v>
      </c>
      <c r="J31" s="933" t="s">
        <v>255</v>
      </c>
      <c r="K31" s="933" t="s">
        <v>255</v>
      </c>
      <c r="L31" s="933" t="s">
        <v>255</v>
      </c>
      <c r="M31" s="933" t="s">
        <v>255</v>
      </c>
      <c r="N31" s="933" t="s">
        <v>255</v>
      </c>
    </row>
    <row r="32" spans="1:26" s="1011" customFormat="1" ht="12.75" customHeight="1">
      <c r="A32" s="918"/>
      <c r="B32" s="932" t="s">
        <v>63</v>
      </c>
      <c r="C32" s="925">
        <v>17</v>
      </c>
      <c r="D32" s="933" t="s">
        <v>147</v>
      </c>
      <c r="E32" s="925">
        <v>17</v>
      </c>
      <c r="F32" s="925">
        <v>133</v>
      </c>
      <c r="G32" s="933" t="s">
        <v>147</v>
      </c>
      <c r="H32" s="925">
        <v>133</v>
      </c>
      <c r="I32" s="933" t="s">
        <v>255</v>
      </c>
      <c r="J32" s="933" t="s">
        <v>147</v>
      </c>
      <c r="K32" s="933" t="s">
        <v>255</v>
      </c>
      <c r="L32" s="933" t="s">
        <v>255</v>
      </c>
      <c r="M32" s="933" t="s">
        <v>147</v>
      </c>
      <c r="N32" s="933" t="s">
        <v>255</v>
      </c>
    </row>
    <row r="33" spans="1:26" s="1011" customFormat="1" ht="12.75" customHeight="1">
      <c r="A33" s="918"/>
      <c r="B33" s="932" t="s">
        <v>62</v>
      </c>
      <c r="C33" s="925">
        <v>227</v>
      </c>
      <c r="D33" s="933" t="s">
        <v>147</v>
      </c>
      <c r="E33" s="925">
        <v>227</v>
      </c>
      <c r="F33" s="925">
        <v>4551</v>
      </c>
      <c r="G33" s="933" t="s">
        <v>147</v>
      </c>
      <c r="H33" s="925">
        <v>4551</v>
      </c>
      <c r="I33" s="933" t="s">
        <v>255</v>
      </c>
      <c r="J33" s="933" t="s">
        <v>147</v>
      </c>
      <c r="K33" s="933" t="s">
        <v>255</v>
      </c>
      <c r="L33" s="933" t="s">
        <v>255</v>
      </c>
      <c r="M33" s="933" t="s">
        <v>147</v>
      </c>
      <c r="N33" s="933" t="s">
        <v>255</v>
      </c>
    </row>
    <row r="34" spans="1:26" s="1011" customFormat="1" ht="12.75" customHeight="1">
      <c r="A34" s="918"/>
      <c r="B34" s="932" t="s">
        <v>324</v>
      </c>
      <c r="C34" s="925">
        <v>10</v>
      </c>
      <c r="D34" s="933">
        <v>1</v>
      </c>
      <c r="E34" s="925">
        <v>9</v>
      </c>
      <c r="F34" s="933" t="s">
        <v>147</v>
      </c>
      <c r="G34" s="933" t="s">
        <v>147</v>
      </c>
      <c r="H34" s="933" t="s">
        <v>147</v>
      </c>
      <c r="I34" s="933" t="s">
        <v>255</v>
      </c>
      <c r="J34" s="933" t="s">
        <v>255</v>
      </c>
      <c r="K34" s="933" t="s">
        <v>255</v>
      </c>
      <c r="L34" s="933" t="s">
        <v>255</v>
      </c>
      <c r="M34" s="933" t="s">
        <v>255</v>
      </c>
      <c r="N34" s="933" t="s">
        <v>255</v>
      </c>
    </row>
    <row r="35" spans="1:26" s="1009" customFormat="1" ht="12.75" customHeight="1">
      <c r="A35" s="1291" t="s">
        <v>246</v>
      </c>
      <c r="B35" s="1292"/>
      <c r="C35" s="930">
        <v>384</v>
      </c>
      <c r="D35" s="930">
        <v>8</v>
      </c>
      <c r="E35" s="930">
        <v>376</v>
      </c>
      <c r="F35" s="930">
        <v>3586</v>
      </c>
      <c r="G35" s="930">
        <v>90</v>
      </c>
      <c r="H35" s="930">
        <v>3496</v>
      </c>
      <c r="I35" s="931" t="s">
        <v>255</v>
      </c>
      <c r="J35" s="931" t="s">
        <v>255</v>
      </c>
      <c r="K35" s="931" t="s">
        <v>255</v>
      </c>
      <c r="L35" s="931" t="s">
        <v>255</v>
      </c>
      <c r="M35" s="931" t="s">
        <v>255</v>
      </c>
      <c r="N35" s="931" t="s">
        <v>255</v>
      </c>
      <c r="O35" s="1012"/>
      <c r="P35" s="1012"/>
      <c r="Q35" s="1012"/>
      <c r="R35" s="1012"/>
      <c r="S35" s="1012"/>
      <c r="T35" s="1012"/>
    </row>
    <row r="36" spans="1:26" s="1011" customFormat="1" ht="12.75" customHeight="1">
      <c r="A36" s="1003"/>
      <c r="B36" s="1033" t="s">
        <v>251</v>
      </c>
      <c r="C36" s="925">
        <v>143</v>
      </c>
      <c r="D36" s="933">
        <v>6</v>
      </c>
      <c r="E36" s="925">
        <v>137</v>
      </c>
      <c r="F36" s="925">
        <v>1460</v>
      </c>
      <c r="G36" s="933">
        <v>80</v>
      </c>
      <c r="H36" s="925">
        <v>1380</v>
      </c>
      <c r="I36" s="933" t="s">
        <v>255</v>
      </c>
      <c r="J36" s="933" t="s">
        <v>255</v>
      </c>
      <c r="K36" s="933" t="s">
        <v>255</v>
      </c>
      <c r="L36" s="933" t="s">
        <v>255</v>
      </c>
      <c r="M36" s="933" t="s">
        <v>255</v>
      </c>
      <c r="N36" s="933" t="s">
        <v>255</v>
      </c>
    </row>
    <row r="37" spans="1:26" s="1011" customFormat="1" ht="12.75" customHeight="1">
      <c r="A37" s="918"/>
      <c r="B37" s="1004" t="s">
        <v>252</v>
      </c>
      <c r="C37" s="1002">
        <v>0</v>
      </c>
      <c r="D37" s="933" t="s">
        <v>147</v>
      </c>
      <c r="E37" s="933" t="s">
        <v>147</v>
      </c>
      <c r="F37" s="933" t="s">
        <v>147</v>
      </c>
      <c r="G37" s="933" t="s">
        <v>147</v>
      </c>
      <c r="H37" s="933" t="s">
        <v>147</v>
      </c>
      <c r="I37" s="933" t="s">
        <v>147</v>
      </c>
      <c r="J37" s="933" t="s">
        <v>147</v>
      </c>
      <c r="K37" s="933" t="s">
        <v>147</v>
      </c>
      <c r="L37" s="933" t="s">
        <v>147</v>
      </c>
      <c r="M37" s="933" t="s">
        <v>147</v>
      </c>
      <c r="N37" s="933" t="s">
        <v>147</v>
      </c>
    </row>
    <row r="38" spans="1:26" s="1011" customFormat="1" ht="12.75" customHeight="1">
      <c r="A38" s="918"/>
      <c r="B38" s="932" t="s">
        <v>247</v>
      </c>
      <c r="C38" s="925">
        <v>216</v>
      </c>
      <c r="D38" s="933">
        <v>1</v>
      </c>
      <c r="E38" s="925">
        <v>215</v>
      </c>
      <c r="F38" s="925">
        <v>2126</v>
      </c>
      <c r="G38" s="933">
        <v>10</v>
      </c>
      <c r="H38" s="925">
        <v>2116</v>
      </c>
      <c r="I38" s="933" t="s">
        <v>255</v>
      </c>
      <c r="J38" s="933" t="s">
        <v>255</v>
      </c>
      <c r="K38" s="933" t="s">
        <v>255</v>
      </c>
      <c r="L38" s="933" t="s">
        <v>255</v>
      </c>
      <c r="M38" s="933" t="s">
        <v>255</v>
      </c>
      <c r="N38" s="933" t="s">
        <v>255</v>
      </c>
    </row>
    <row r="39" spans="1:26" s="1011" customFormat="1" ht="12.75" customHeight="1">
      <c r="A39" s="918"/>
      <c r="B39" s="932" t="s">
        <v>325</v>
      </c>
      <c r="C39" s="925">
        <v>4</v>
      </c>
      <c r="D39" s="933" t="s">
        <v>147</v>
      </c>
      <c r="E39" s="925">
        <v>4</v>
      </c>
      <c r="F39" s="933" t="s">
        <v>147</v>
      </c>
      <c r="G39" s="933" t="s">
        <v>147</v>
      </c>
      <c r="H39" s="933" t="s">
        <v>147</v>
      </c>
      <c r="I39" s="933" t="s">
        <v>255</v>
      </c>
      <c r="J39" s="933" t="s">
        <v>255</v>
      </c>
      <c r="K39" s="933" t="s">
        <v>255</v>
      </c>
      <c r="L39" s="933" t="s">
        <v>255</v>
      </c>
      <c r="M39" s="933" t="s">
        <v>255</v>
      </c>
      <c r="N39" s="933" t="s">
        <v>255</v>
      </c>
    </row>
    <row r="40" spans="1:26" s="1011" customFormat="1" ht="12.75" customHeight="1">
      <c r="A40" s="918"/>
      <c r="B40" s="932" t="s">
        <v>248</v>
      </c>
      <c r="C40" s="925">
        <v>21</v>
      </c>
      <c r="D40" s="925">
        <v>1</v>
      </c>
      <c r="E40" s="925">
        <v>20</v>
      </c>
      <c r="F40" s="933" t="s">
        <v>147</v>
      </c>
      <c r="G40" s="933" t="s">
        <v>147</v>
      </c>
      <c r="H40" s="933" t="s">
        <v>147</v>
      </c>
      <c r="I40" s="933" t="s">
        <v>255</v>
      </c>
      <c r="J40" s="933" t="s">
        <v>255</v>
      </c>
      <c r="K40" s="933" t="s">
        <v>255</v>
      </c>
      <c r="L40" s="933" t="s">
        <v>255</v>
      </c>
      <c r="M40" s="933" t="s">
        <v>255</v>
      </c>
      <c r="N40" s="933" t="s">
        <v>255</v>
      </c>
    </row>
    <row r="41" spans="1:26" s="1009" customFormat="1" ht="12.75" customHeight="1">
      <c r="A41" s="1291" t="s">
        <v>256</v>
      </c>
      <c r="B41" s="1292"/>
      <c r="C41" s="930">
        <v>384</v>
      </c>
      <c r="D41" s="931" t="s">
        <v>147</v>
      </c>
      <c r="E41" s="930">
        <v>384</v>
      </c>
      <c r="F41" s="930">
        <v>2444</v>
      </c>
      <c r="G41" s="931" t="s">
        <v>147</v>
      </c>
      <c r="H41" s="930">
        <v>2444</v>
      </c>
      <c r="I41" s="931" t="s">
        <v>255</v>
      </c>
      <c r="J41" s="931" t="s">
        <v>147</v>
      </c>
      <c r="K41" s="931" t="s">
        <v>255</v>
      </c>
      <c r="L41" s="931" t="s">
        <v>255</v>
      </c>
      <c r="M41" s="931" t="s">
        <v>147</v>
      </c>
      <c r="N41" s="931" t="s">
        <v>255</v>
      </c>
    </row>
    <row r="42" spans="1:26" s="1009" customFormat="1" ht="12.75" customHeight="1">
      <c r="A42" s="1293" t="s">
        <v>186</v>
      </c>
      <c r="B42" s="1294"/>
      <c r="C42" s="930">
        <v>4</v>
      </c>
      <c r="D42" s="931" t="s">
        <v>147</v>
      </c>
      <c r="E42" s="930">
        <v>4</v>
      </c>
      <c r="F42" s="930">
        <v>37</v>
      </c>
      <c r="G42" s="931" t="s">
        <v>147</v>
      </c>
      <c r="H42" s="930">
        <v>37</v>
      </c>
      <c r="I42" s="931" t="s">
        <v>255</v>
      </c>
      <c r="J42" s="931" t="s">
        <v>147</v>
      </c>
      <c r="K42" s="931" t="s">
        <v>255</v>
      </c>
      <c r="L42" s="931" t="s">
        <v>255</v>
      </c>
      <c r="M42" s="931" t="s">
        <v>147</v>
      </c>
      <c r="N42" s="931" t="s">
        <v>255</v>
      </c>
    </row>
    <row r="43" spans="1:26" s="1009" customFormat="1" ht="12.75" customHeight="1">
      <c r="A43" s="1293" t="s">
        <v>660</v>
      </c>
      <c r="B43" s="1294"/>
      <c r="C43" s="930">
        <v>1</v>
      </c>
      <c r="D43" s="930">
        <v>1</v>
      </c>
      <c r="E43" s="931" t="s">
        <v>147</v>
      </c>
      <c r="F43" s="931" t="s">
        <v>147</v>
      </c>
      <c r="G43" s="931" t="s">
        <v>147</v>
      </c>
      <c r="H43" s="931" t="s">
        <v>147</v>
      </c>
      <c r="I43" s="931" t="s">
        <v>255</v>
      </c>
      <c r="J43" s="931" t="s">
        <v>255</v>
      </c>
      <c r="K43" s="931" t="s">
        <v>147</v>
      </c>
      <c r="L43" s="930">
        <v>7</v>
      </c>
      <c r="M43" s="930">
        <v>7</v>
      </c>
      <c r="N43" s="931" t="s">
        <v>147</v>
      </c>
    </row>
    <row r="44" spans="1:26" s="1009" customFormat="1" ht="12.75" customHeight="1">
      <c r="A44" s="1293" t="s">
        <v>257</v>
      </c>
      <c r="B44" s="1294"/>
      <c r="C44" s="930">
        <v>1</v>
      </c>
      <c r="D44" s="930">
        <v>1</v>
      </c>
      <c r="E44" s="931" t="s">
        <v>147</v>
      </c>
      <c r="F44" s="931" t="s">
        <v>147</v>
      </c>
      <c r="G44" s="931" t="s">
        <v>147</v>
      </c>
      <c r="H44" s="931" t="s">
        <v>147</v>
      </c>
      <c r="I44" s="931" t="s">
        <v>255</v>
      </c>
      <c r="J44" s="931" t="s">
        <v>255</v>
      </c>
      <c r="K44" s="931" t="s">
        <v>147</v>
      </c>
      <c r="L44" s="930">
        <v>5</v>
      </c>
      <c r="M44" s="930">
        <v>5</v>
      </c>
      <c r="N44" s="931" t="s">
        <v>147</v>
      </c>
    </row>
    <row r="45" spans="1:26" s="1009" customFormat="1" ht="12.75" customHeight="1">
      <c r="A45" s="1291" t="s">
        <v>61</v>
      </c>
      <c r="B45" s="1292"/>
      <c r="C45" s="931">
        <v>1</v>
      </c>
      <c r="D45" s="931" t="s">
        <v>147</v>
      </c>
      <c r="E45" s="931">
        <v>1</v>
      </c>
      <c r="F45" s="931">
        <v>20</v>
      </c>
      <c r="G45" s="931" t="s">
        <v>147</v>
      </c>
      <c r="H45" s="931">
        <v>20</v>
      </c>
      <c r="I45" s="931">
        <v>4</v>
      </c>
      <c r="J45" s="931" t="s">
        <v>147</v>
      </c>
      <c r="K45" s="931">
        <v>4</v>
      </c>
      <c r="L45" s="931">
        <v>6</v>
      </c>
      <c r="M45" s="931" t="s">
        <v>147</v>
      </c>
      <c r="N45" s="931">
        <v>6</v>
      </c>
    </row>
    <row r="46" spans="1:26" s="1009" customFormat="1" ht="12.75" customHeight="1">
      <c r="A46" s="1291" t="s">
        <v>60</v>
      </c>
      <c r="B46" s="1292"/>
      <c r="C46" s="936">
        <f>C47+C48+C49+C51+C52+C53+C54+C55+C56+C57+C58+C59+C60+C61</f>
        <v>325</v>
      </c>
      <c r="D46" s="936">
        <f>D48+D49+D53+D55+D56+D57+D58+D59+D60+D61</f>
        <v>60</v>
      </c>
      <c r="E46" s="936">
        <f>E47+E48+E49+E51+E52+E54+E55+E56+E57+E58</f>
        <v>265</v>
      </c>
      <c r="F46" s="936">
        <f>F47+F48+F49+F51+F52+F53+F54+F55+F56+F57</f>
        <v>25757</v>
      </c>
      <c r="G46" s="936">
        <f>G48+G49+G53+G55+G56+G57</f>
        <v>3365</v>
      </c>
      <c r="H46" s="936">
        <v>22392</v>
      </c>
      <c r="I46" s="936">
        <f>I47+I51+I53+I54+I55+I56+I57</f>
        <v>23323</v>
      </c>
      <c r="J46" s="936">
        <f>J53+J55+J56+J57</f>
        <v>2337</v>
      </c>
      <c r="K46" s="936">
        <v>20986</v>
      </c>
      <c r="L46" s="936">
        <f>L47+L51+L53+L54+L57+L59+L60</f>
        <v>310</v>
      </c>
      <c r="M46" s="936">
        <f>M53+M57+M59+M60</f>
        <v>94</v>
      </c>
      <c r="N46" s="936">
        <f>N47+N51+N54+N57</f>
        <v>216</v>
      </c>
      <c r="O46" s="1010"/>
      <c r="P46" s="1010"/>
      <c r="Q46" s="1010"/>
      <c r="R46" s="1010"/>
      <c r="S46" s="1010"/>
      <c r="T46" s="1010"/>
      <c r="U46" s="1010"/>
      <c r="V46" s="1010"/>
      <c r="W46" s="1010"/>
      <c r="X46" s="1010"/>
      <c r="Y46" s="1010"/>
      <c r="Z46" s="1010"/>
    </row>
    <row r="47" spans="1:26" s="919" customFormat="1" ht="12.75" customHeight="1">
      <c r="A47" s="918"/>
      <c r="B47" s="1005" t="s">
        <v>343</v>
      </c>
      <c r="C47" s="933">
        <v>5</v>
      </c>
      <c r="D47" s="933" t="s">
        <v>147</v>
      </c>
      <c r="E47" s="933">
        <v>5</v>
      </c>
      <c r="F47" s="933">
        <v>157</v>
      </c>
      <c r="G47" s="933" t="s">
        <v>147</v>
      </c>
      <c r="H47" s="933">
        <v>157</v>
      </c>
      <c r="I47" s="933">
        <v>102</v>
      </c>
      <c r="J47" s="933" t="s">
        <v>147</v>
      </c>
      <c r="K47" s="933">
        <v>102</v>
      </c>
      <c r="L47" s="933">
        <v>137</v>
      </c>
      <c r="M47" s="933" t="s">
        <v>147</v>
      </c>
      <c r="N47" s="933">
        <v>137</v>
      </c>
    </row>
    <row r="48" spans="1:26" s="1011" customFormat="1" ht="12.75" customHeight="1">
      <c r="A48" s="918"/>
      <c r="B48" s="932" t="s">
        <v>213</v>
      </c>
      <c r="C48" s="937">
        <v>2</v>
      </c>
      <c r="D48" s="937">
        <v>1</v>
      </c>
      <c r="E48" s="937">
        <v>1</v>
      </c>
      <c r="F48" s="937">
        <v>70</v>
      </c>
      <c r="G48" s="937">
        <v>40</v>
      </c>
      <c r="H48" s="937">
        <v>30</v>
      </c>
      <c r="I48" s="933" t="s">
        <v>255</v>
      </c>
      <c r="J48" s="933" t="s">
        <v>255</v>
      </c>
      <c r="K48" s="933" t="s">
        <v>255</v>
      </c>
      <c r="L48" s="933" t="s">
        <v>255</v>
      </c>
      <c r="M48" s="933" t="s">
        <v>255</v>
      </c>
      <c r="N48" s="933" t="s">
        <v>255</v>
      </c>
    </row>
    <row r="49" spans="1:26" s="1011" customFormat="1" ht="12.75" customHeight="1">
      <c r="A49" s="918"/>
      <c r="B49" s="932" t="s">
        <v>214</v>
      </c>
      <c r="C49" s="937">
        <v>8</v>
      </c>
      <c r="D49" s="937">
        <v>1</v>
      </c>
      <c r="E49" s="937">
        <v>7</v>
      </c>
      <c r="F49" s="937">
        <v>167</v>
      </c>
      <c r="G49" s="937">
        <v>30</v>
      </c>
      <c r="H49" s="937">
        <v>137</v>
      </c>
      <c r="I49" s="933" t="s">
        <v>255</v>
      </c>
      <c r="J49" s="933" t="s">
        <v>255</v>
      </c>
      <c r="K49" s="933" t="s">
        <v>255</v>
      </c>
      <c r="L49" s="933" t="s">
        <v>255</v>
      </c>
      <c r="M49" s="933" t="s">
        <v>255</v>
      </c>
      <c r="N49" s="933" t="s">
        <v>255</v>
      </c>
    </row>
    <row r="50" spans="1:26" s="1011" customFormat="1" ht="12.75" customHeight="1">
      <c r="A50" s="918"/>
      <c r="B50" s="932" t="s">
        <v>215</v>
      </c>
      <c r="C50" s="933" t="s">
        <v>147</v>
      </c>
      <c r="D50" s="933" t="s">
        <v>147</v>
      </c>
      <c r="E50" s="933" t="s">
        <v>147</v>
      </c>
      <c r="F50" s="933" t="s">
        <v>147</v>
      </c>
      <c r="G50" s="933" t="s">
        <v>147</v>
      </c>
      <c r="H50" s="933" t="s">
        <v>147</v>
      </c>
      <c r="I50" s="933" t="s">
        <v>147</v>
      </c>
      <c r="J50" s="933" t="s">
        <v>147</v>
      </c>
      <c r="K50" s="933" t="s">
        <v>147</v>
      </c>
      <c r="L50" s="933" t="s">
        <v>147</v>
      </c>
      <c r="M50" s="933" t="s">
        <v>147</v>
      </c>
      <c r="N50" s="933" t="s">
        <v>147</v>
      </c>
    </row>
    <row r="51" spans="1:26" s="1011" customFormat="1" ht="12.75" customHeight="1">
      <c r="A51" s="918"/>
      <c r="B51" s="932" t="s">
        <v>344</v>
      </c>
      <c r="C51" s="933">
        <v>1</v>
      </c>
      <c r="D51" s="933" t="s">
        <v>147</v>
      </c>
      <c r="E51" s="933">
        <v>1</v>
      </c>
      <c r="F51" s="933">
        <v>20</v>
      </c>
      <c r="G51" s="933" t="s">
        <v>147</v>
      </c>
      <c r="H51" s="933">
        <v>20</v>
      </c>
      <c r="I51" s="933">
        <v>10</v>
      </c>
      <c r="J51" s="933" t="s">
        <v>147</v>
      </c>
      <c r="K51" s="933">
        <v>10</v>
      </c>
      <c r="L51" s="933">
        <v>35</v>
      </c>
      <c r="M51" s="933" t="s">
        <v>147</v>
      </c>
      <c r="N51" s="933">
        <v>35</v>
      </c>
    </row>
    <row r="52" spans="1:26" s="1011" customFormat="1" ht="12.75" customHeight="1">
      <c r="A52" s="918"/>
      <c r="B52" s="932" t="s">
        <v>253</v>
      </c>
      <c r="C52" s="925">
        <v>5</v>
      </c>
      <c r="D52" s="933" t="s">
        <v>147</v>
      </c>
      <c r="E52" s="925">
        <v>5</v>
      </c>
      <c r="F52" s="925">
        <v>565</v>
      </c>
      <c r="G52" s="933" t="s">
        <v>147</v>
      </c>
      <c r="H52" s="925">
        <v>565</v>
      </c>
      <c r="I52" s="933" t="s">
        <v>255</v>
      </c>
      <c r="J52" s="933" t="s">
        <v>147</v>
      </c>
      <c r="K52" s="933" t="s">
        <v>255</v>
      </c>
      <c r="L52" s="933" t="s">
        <v>255</v>
      </c>
      <c r="M52" s="933" t="s">
        <v>147</v>
      </c>
      <c r="N52" s="933" t="s">
        <v>255</v>
      </c>
    </row>
    <row r="53" spans="1:26" s="1011" customFormat="1" ht="12.75" customHeight="1">
      <c r="A53" s="918"/>
      <c r="B53" s="1005" t="s">
        <v>345</v>
      </c>
      <c r="C53" s="933">
        <v>1</v>
      </c>
      <c r="D53" s="933">
        <v>1</v>
      </c>
      <c r="E53" s="933" t="s">
        <v>147</v>
      </c>
      <c r="F53" s="933">
        <v>22</v>
      </c>
      <c r="G53" s="933">
        <v>22</v>
      </c>
      <c r="H53" s="933" t="s">
        <v>147</v>
      </c>
      <c r="I53" s="933">
        <v>8</v>
      </c>
      <c r="J53" s="933">
        <v>8</v>
      </c>
      <c r="K53" s="933" t="s">
        <v>147</v>
      </c>
      <c r="L53" s="933">
        <v>21</v>
      </c>
      <c r="M53" s="933">
        <v>21</v>
      </c>
      <c r="N53" s="933" t="s">
        <v>147</v>
      </c>
    </row>
    <row r="54" spans="1:26" s="1011" customFormat="1" ht="27.75" customHeight="1">
      <c r="A54" s="918"/>
      <c r="B54" s="1006" t="s">
        <v>346</v>
      </c>
      <c r="C54" s="938">
        <v>1</v>
      </c>
      <c r="D54" s="938" t="s">
        <v>147</v>
      </c>
      <c r="E54" s="938">
        <v>1</v>
      </c>
      <c r="F54" s="938">
        <v>40</v>
      </c>
      <c r="G54" s="938" t="s">
        <v>147</v>
      </c>
      <c r="H54" s="939" t="s">
        <v>758</v>
      </c>
      <c r="I54" s="938">
        <v>24</v>
      </c>
      <c r="J54" s="938" t="s">
        <v>147</v>
      </c>
      <c r="K54" s="939" t="s">
        <v>759</v>
      </c>
      <c r="L54" s="938">
        <v>33</v>
      </c>
      <c r="M54" s="938" t="s">
        <v>147</v>
      </c>
      <c r="N54" s="938">
        <v>33</v>
      </c>
    </row>
    <row r="55" spans="1:26" s="919" customFormat="1" ht="12.75" customHeight="1">
      <c r="A55" s="918"/>
      <c r="B55" s="932" t="s">
        <v>373</v>
      </c>
      <c r="C55" s="933">
        <v>189</v>
      </c>
      <c r="D55" s="933">
        <v>28</v>
      </c>
      <c r="E55" s="933">
        <v>161</v>
      </c>
      <c r="F55" s="933">
        <v>16426</v>
      </c>
      <c r="G55" s="933">
        <v>3164</v>
      </c>
      <c r="H55" s="933">
        <v>13262</v>
      </c>
      <c r="I55" s="933">
        <v>15029</v>
      </c>
      <c r="J55" s="933">
        <v>2251</v>
      </c>
      <c r="K55" s="933">
        <v>12778</v>
      </c>
      <c r="L55" s="933" t="s">
        <v>773</v>
      </c>
      <c r="M55" s="933" t="s">
        <v>773</v>
      </c>
      <c r="N55" s="933" t="s">
        <v>773</v>
      </c>
    </row>
    <row r="56" spans="1:26" s="919" customFormat="1" ht="12.75" customHeight="1">
      <c r="A56" s="918"/>
      <c r="B56" s="932" t="s">
        <v>463</v>
      </c>
      <c r="C56" s="933">
        <v>83</v>
      </c>
      <c r="D56" s="933">
        <v>1</v>
      </c>
      <c r="E56" s="933">
        <v>82</v>
      </c>
      <c r="F56" s="933">
        <v>8264</v>
      </c>
      <c r="G56" s="933">
        <v>103</v>
      </c>
      <c r="H56" s="933">
        <v>8161</v>
      </c>
      <c r="I56" s="933">
        <v>8138</v>
      </c>
      <c r="J56" s="933">
        <v>74</v>
      </c>
      <c r="K56" s="933">
        <v>8064</v>
      </c>
      <c r="L56" s="933" t="s">
        <v>255</v>
      </c>
      <c r="M56" s="933" t="s">
        <v>255</v>
      </c>
      <c r="N56" s="933" t="s">
        <v>255</v>
      </c>
    </row>
    <row r="57" spans="1:26" s="1009" customFormat="1" ht="12.75" customHeight="1">
      <c r="A57" s="918"/>
      <c r="B57" s="1005" t="s">
        <v>464</v>
      </c>
      <c r="C57" s="933">
        <v>2</v>
      </c>
      <c r="D57" s="933">
        <v>1</v>
      </c>
      <c r="E57" s="933">
        <v>1</v>
      </c>
      <c r="F57" s="933">
        <v>26</v>
      </c>
      <c r="G57" s="933">
        <v>6</v>
      </c>
      <c r="H57" s="933">
        <v>20</v>
      </c>
      <c r="I57" s="933">
        <v>12</v>
      </c>
      <c r="J57" s="933">
        <v>4</v>
      </c>
      <c r="K57" s="933">
        <v>8</v>
      </c>
      <c r="L57" s="933">
        <v>16</v>
      </c>
      <c r="M57" s="933">
        <v>5</v>
      </c>
      <c r="N57" s="933">
        <v>11</v>
      </c>
    </row>
    <row r="58" spans="1:26" s="919" customFormat="1" ht="12.75" customHeight="1">
      <c r="A58" s="918"/>
      <c r="B58" s="932" t="s">
        <v>59</v>
      </c>
      <c r="C58" s="933">
        <v>3</v>
      </c>
      <c r="D58" s="933">
        <v>2</v>
      </c>
      <c r="E58" s="933">
        <v>1</v>
      </c>
      <c r="F58" s="933" t="s">
        <v>255</v>
      </c>
      <c r="G58" s="933" t="s">
        <v>255</v>
      </c>
      <c r="H58" s="933" t="s">
        <v>255</v>
      </c>
      <c r="I58" s="933" t="s">
        <v>255</v>
      </c>
      <c r="J58" s="933" t="s">
        <v>255</v>
      </c>
      <c r="K58" s="933" t="s">
        <v>255</v>
      </c>
      <c r="L58" s="933" t="s">
        <v>255</v>
      </c>
      <c r="M58" s="933" t="s">
        <v>255</v>
      </c>
      <c r="N58" s="933" t="s">
        <v>255</v>
      </c>
    </row>
    <row r="59" spans="1:26" s="1009" customFormat="1" ht="12.75" customHeight="1">
      <c r="A59" s="918"/>
      <c r="B59" s="932" t="s">
        <v>58</v>
      </c>
      <c r="C59" s="933">
        <v>7</v>
      </c>
      <c r="D59" s="933">
        <v>7</v>
      </c>
      <c r="E59" s="933" t="s">
        <v>147</v>
      </c>
      <c r="F59" s="933" t="s">
        <v>255</v>
      </c>
      <c r="G59" s="933" t="s">
        <v>255</v>
      </c>
      <c r="H59" s="933" t="s">
        <v>147</v>
      </c>
      <c r="I59" s="933" t="s">
        <v>255</v>
      </c>
      <c r="J59" s="933" t="s">
        <v>255</v>
      </c>
      <c r="K59" s="933" t="s">
        <v>147</v>
      </c>
      <c r="L59" s="933">
        <v>22</v>
      </c>
      <c r="M59" s="933">
        <v>22</v>
      </c>
      <c r="N59" s="933" t="s">
        <v>147</v>
      </c>
    </row>
    <row r="60" spans="1:26" s="919" customFormat="1" ht="12.75" customHeight="1">
      <c r="A60" s="918"/>
      <c r="B60" s="932" t="s">
        <v>57</v>
      </c>
      <c r="C60" s="933">
        <v>10</v>
      </c>
      <c r="D60" s="933">
        <v>10</v>
      </c>
      <c r="E60" s="933" t="s">
        <v>147</v>
      </c>
      <c r="F60" s="933" t="s">
        <v>255</v>
      </c>
      <c r="G60" s="933" t="s">
        <v>255</v>
      </c>
      <c r="H60" s="933" t="s">
        <v>147</v>
      </c>
      <c r="I60" s="933" t="s">
        <v>255</v>
      </c>
      <c r="J60" s="933" t="s">
        <v>255</v>
      </c>
      <c r="K60" s="933" t="s">
        <v>147</v>
      </c>
      <c r="L60" s="933">
        <v>46</v>
      </c>
      <c r="M60" s="933">
        <v>46</v>
      </c>
      <c r="N60" s="933" t="s">
        <v>147</v>
      </c>
    </row>
    <row r="61" spans="1:26" s="919" customFormat="1" ht="12.75" customHeight="1">
      <c r="A61" s="918"/>
      <c r="B61" s="932" t="s">
        <v>465</v>
      </c>
      <c r="C61" s="933">
        <v>8</v>
      </c>
      <c r="D61" s="933">
        <v>8</v>
      </c>
      <c r="E61" s="933" t="s">
        <v>147</v>
      </c>
      <c r="F61" s="933" t="s">
        <v>255</v>
      </c>
      <c r="G61" s="933" t="s">
        <v>255</v>
      </c>
      <c r="H61" s="933" t="s">
        <v>147</v>
      </c>
      <c r="I61" s="933" t="s">
        <v>255</v>
      </c>
      <c r="J61" s="933" t="s">
        <v>255</v>
      </c>
      <c r="K61" s="933" t="s">
        <v>147</v>
      </c>
      <c r="L61" s="933" t="s">
        <v>255</v>
      </c>
      <c r="M61" s="933" t="s">
        <v>255</v>
      </c>
      <c r="N61" s="933" t="s">
        <v>147</v>
      </c>
    </row>
    <row r="62" spans="1:26" s="919" customFormat="1" ht="12.75" customHeight="1">
      <c r="A62" s="1291" t="s">
        <v>56</v>
      </c>
      <c r="B62" s="1292"/>
      <c r="C62" s="931">
        <v>1</v>
      </c>
      <c r="D62" s="931">
        <v>1</v>
      </c>
      <c r="E62" s="931" t="s">
        <v>147</v>
      </c>
      <c r="F62" s="931" t="s">
        <v>255</v>
      </c>
      <c r="G62" s="931" t="s">
        <v>255</v>
      </c>
      <c r="H62" s="931" t="s">
        <v>147</v>
      </c>
      <c r="I62" s="931" t="s">
        <v>255</v>
      </c>
      <c r="J62" s="931" t="s">
        <v>255</v>
      </c>
      <c r="K62" s="931" t="s">
        <v>147</v>
      </c>
      <c r="L62" s="931">
        <v>7</v>
      </c>
      <c r="M62" s="931">
        <v>7</v>
      </c>
      <c r="N62" s="931" t="s">
        <v>147</v>
      </c>
    </row>
    <row r="63" spans="1:26" s="919" customFormat="1" ht="12.75" customHeight="1">
      <c r="A63" s="918"/>
      <c r="B63" s="932" t="s">
        <v>55</v>
      </c>
      <c r="C63" s="933">
        <v>1</v>
      </c>
      <c r="D63" s="933">
        <v>1</v>
      </c>
      <c r="E63" s="933" t="s">
        <v>147</v>
      </c>
      <c r="F63" s="933" t="s">
        <v>255</v>
      </c>
      <c r="G63" s="933" t="s">
        <v>255</v>
      </c>
      <c r="H63" s="933" t="s">
        <v>147</v>
      </c>
      <c r="I63" s="933" t="s">
        <v>255</v>
      </c>
      <c r="J63" s="933" t="s">
        <v>255</v>
      </c>
      <c r="K63" s="933" t="s">
        <v>147</v>
      </c>
      <c r="L63" s="933">
        <v>7</v>
      </c>
      <c r="M63" s="933">
        <v>7</v>
      </c>
      <c r="N63" s="933" t="s">
        <v>147</v>
      </c>
    </row>
    <row r="64" spans="1:26" s="919" customFormat="1" ht="12.75" customHeight="1">
      <c r="A64" s="1291" t="s">
        <v>54</v>
      </c>
      <c r="B64" s="1292"/>
      <c r="C64" s="930">
        <f>C66+C67+C68+C69</f>
        <v>351</v>
      </c>
      <c r="D64" s="930">
        <f>D66+D67+D68+D69</f>
        <v>23</v>
      </c>
      <c r="E64" s="930">
        <f>E66+E69</f>
        <v>328</v>
      </c>
      <c r="F64" s="930">
        <f>F66+F69</f>
        <v>8378</v>
      </c>
      <c r="G64" s="930">
        <v>45</v>
      </c>
      <c r="H64" s="930">
        <v>8333</v>
      </c>
      <c r="I64" s="930" t="s">
        <v>620</v>
      </c>
      <c r="J64" s="930" t="s">
        <v>620</v>
      </c>
      <c r="K64" s="931" t="s">
        <v>620</v>
      </c>
      <c r="L64" s="930">
        <v>18</v>
      </c>
      <c r="M64" s="930">
        <v>18</v>
      </c>
      <c r="N64" s="931" t="s">
        <v>620</v>
      </c>
      <c r="O64" s="1014"/>
      <c r="P64" s="1014"/>
      <c r="Q64" s="1014"/>
      <c r="R64" s="1014"/>
      <c r="S64" s="1014"/>
      <c r="T64" s="1014"/>
      <c r="U64" s="1014"/>
      <c r="V64" s="1014"/>
      <c r="W64" s="1014"/>
      <c r="X64" s="1014"/>
      <c r="Y64" s="1014"/>
      <c r="Z64" s="1014"/>
    </row>
    <row r="65" spans="1:14" s="919" customFormat="1" ht="12.75" customHeight="1">
      <c r="A65" s="918"/>
      <c r="B65" s="932" t="s">
        <v>74</v>
      </c>
      <c r="C65" s="933" t="s">
        <v>147</v>
      </c>
      <c r="D65" s="933" t="s">
        <v>147</v>
      </c>
      <c r="E65" s="933" t="s">
        <v>147</v>
      </c>
      <c r="F65" s="933" t="s">
        <v>147</v>
      </c>
      <c r="G65" s="933" t="s">
        <v>147</v>
      </c>
      <c r="H65" s="933" t="s">
        <v>147</v>
      </c>
      <c r="I65" s="933" t="s">
        <v>147</v>
      </c>
      <c r="J65" s="933" t="s">
        <v>147</v>
      </c>
      <c r="K65" s="933" t="s">
        <v>147</v>
      </c>
      <c r="L65" s="933" t="s">
        <v>147</v>
      </c>
      <c r="M65" s="933" t="s">
        <v>147</v>
      </c>
      <c r="N65" s="933" t="s">
        <v>147</v>
      </c>
    </row>
    <row r="66" spans="1:14" s="919" customFormat="1" ht="12.75" customHeight="1">
      <c r="A66" s="918"/>
      <c r="B66" s="932" t="s">
        <v>53</v>
      </c>
      <c r="C66" s="933">
        <v>314</v>
      </c>
      <c r="D66" s="933">
        <v>1</v>
      </c>
      <c r="E66" s="933">
        <v>313</v>
      </c>
      <c r="F66" s="933">
        <v>8134</v>
      </c>
      <c r="G66" s="933">
        <v>10</v>
      </c>
      <c r="H66" s="933">
        <v>8124</v>
      </c>
      <c r="I66" s="933" t="s">
        <v>255</v>
      </c>
      <c r="J66" s="933" t="s">
        <v>255</v>
      </c>
      <c r="K66" s="933" t="s">
        <v>255</v>
      </c>
      <c r="L66" s="933" t="s">
        <v>255</v>
      </c>
      <c r="M66" s="933" t="s">
        <v>255</v>
      </c>
      <c r="N66" s="933" t="s">
        <v>255</v>
      </c>
    </row>
    <row r="67" spans="1:14" s="919" customFormat="1" ht="12.75" customHeight="1">
      <c r="A67" s="918"/>
      <c r="B67" s="932" t="s">
        <v>52</v>
      </c>
      <c r="C67" s="933">
        <v>5</v>
      </c>
      <c r="D67" s="933">
        <v>5</v>
      </c>
      <c r="E67" s="933" t="s">
        <v>147</v>
      </c>
      <c r="F67" s="933" t="s">
        <v>649</v>
      </c>
      <c r="G67" s="933" t="s">
        <v>649</v>
      </c>
      <c r="H67" s="933" t="s">
        <v>648</v>
      </c>
      <c r="I67" s="933" t="s">
        <v>649</v>
      </c>
      <c r="J67" s="933" t="s">
        <v>649</v>
      </c>
      <c r="K67" s="933" t="s">
        <v>147</v>
      </c>
      <c r="L67" s="933">
        <v>18</v>
      </c>
      <c r="M67" s="933">
        <v>18</v>
      </c>
      <c r="N67" s="933" t="s">
        <v>147</v>
      </c>
    </row>
    <row r="68" spans="1:14" s="618" customFormat="1" ht="12.75" customHeight="1">
      <c r="A68" s="918"/>
      <c r="B68" s="1005" t="s">
        <v>51</v>
      </c>
      <c r="C68" s="933">
        <v>15</v>
      </c>
      <c r="D68" s="933">
        <v>15</v>
      </c>
      <c r="E68" s="933" t="s">
        <v>147</v>
      </c>
      <c r="F68" s="933" t="s">
        <v>255</v>
      </c>
      <c r="G68" s="933" t="s">
        <v>255</v>
      </c>
      <c r="H68" s="933" t="s">
        <v>147</v>
      </c>
      <c r="I68" s="933" t="s">
        <v>255</v>
      </c>
      <c r="J68" s="933" t="s">
        <v>255</v>
      </c>
      <c r="K68" s="933" t="s">
        <v>147</v>
      </c>
      <c r="L68" s="933" t="s">
        <v>255</v>
      </c>
      <c r="M68" s="933" t="s">
        <v>255</v>
      </c>
      <c r="N68" s="933" t="s">
        <v>147</v>
      </c>
    </row>
    <row r="69" spans="1:14" s="868" customFormat="1" ht="12.75" customHeight="1">
      <c r="A69" s="918"/>
      <c r="B69" s="1005" t="s">
        <v>254</v>
      </c>
      <c r="C69" s="925">
        <v>17</v>
      </c>
      <c r="D69" s="933">
        <v>2</v>
      </c>
      <c r="E69" s="925">
        <v>15</v>
      </c>
      <c r="F69" s="925">
        <v>244</v>
      </c>
      <c r="G69" s="933">
        <v>35</v>
      </c>
      <c r="H69" s="925">
        <v>209</v>
      </c>
      <c r="I69" s="933" t="s">
        <v>255</v>
      </c>
      <c r="J69" s="933" t="s">
        <v>255</v>
      </c>
      <c r="K69" s="933" t="s">
        <v>255</v>
      </c>
      <c r="L69" s="933" t="s">
        <v>255</v>
      </c>
      <c r="M69" s="933" t="s">
        <v>255</v>
      </c>
      <c r="N69" s="933" t="s">
        <v>255</v>
      </c>
    </row>
    <row r="70" spans="1:14" s="616" customFormat="1" ht="3.75" customHeight="1" thickBot="1">
      <c r="A70" s="940"/>
      <c r="B70" s="941"/>
      <c r="C70" s="942"/>
      <c r="D70" s="942"/>
      <c r="E70" s="942"/>
      <c r="F70" s="942"/>
      <c r="G70" s="942"/>
      <c r="H70" s="942"/>
      <c r="I70" s="942"/>
      <c r="J70" s="942"/>
      <c r="K70" s="942"/>
      <c r="L70" s="942"/>
      <c r="M70" s="942"/>
      <c r="N70" s="942"/>
    </row>
    <row r="71" spans="1:14" s="616" customFormat="1" ht="13">
      <c r="A71" s="943" t="s">
        <v>491</v>
      </c>
      <c r="B71" s="944"/>
      <c r="C71" s="919"/>
      <c r="D71" s="919"/>
      <c r="E71" s="919"/>
      <c r="F71" s="919"/>
      <c r="G71" s="919"/>
      <c r="H71" s="919"/>
      <c r="I71" s="919"/>
      <c r="J71" s="919"/>
      <c r="K71" s="919"/>
      <c r="L71" s="919"/>
      <c r="M71" s="919"/>
      <c r="N71" s="919"/>
    </row>
    <row r="72" spans="1:14" s="616" customFormat="1" ht="12" customHeight="1">
      <c r="A72" s="918" t="s">
        <v>347</v>
      </c>
      <c r="B72" s="945"/>
      <c r="C72" s="919"/>
      <c r="D72" s="919"/>
      <c r="E72" s="919"/>
      <c r="F72" s="919"/>
      <c r="G72" s="919"/>
      <c r="H72" s="919"/>
      <c r="I72" s="919"/>
      <c r="J72" s="919"/>
      <c r="K72" s="945"/>
      <c r="L72" s="919"/>
      <c r="M72" s="919"/>
      <c r="N72" s="919"/>
    </row>
    <row r="73" spans="1:14" s="616" customFormat="1">
      <c r="A73" s="918" t="s">
        <v>466</v>
      </c>
      <c r="B73" s="919"/>
      <c r="C73" s="919"/>
      <c r="D73" s="919"/>
      <c r="E73" s="919"/>
      <c r="F73" s="919"/>
      <c r="G73" s="919"/>
      <c r="H73" s="919"/>
      <c r="I73" s="919"/>
      <c r="J73" s="919"/>
      <c r="K73" s="919"/>
      <c r="L73" s="919"/>
      <c r="M73" s="919"/>
      <c r="N73" s="919"/>
    </row>
    <row r="74" spans="1:14" s="616" customFormat="1" ht="12" customHeight="1">
      <c r="A74" s="918" t="s">
        <v>486</v>
      </c>
      <c r="B74" s="919"/>
      <c r="C74" s="919"/>
      <c r="D74" s="919"/>
      <c r="E74" s="919"/>
      <c r="F74" s="919"/>
      <c r="G74" s="919"/>
      <c r="H74" s="919"/>
      <c r="I74" s="919"/>
      <c r="J74" s="919"/>
      <c r="K74" s="919"/>
      <c r="L74" s="946"/>
      <c r="M74" s="946"/>
      <c r="N74" s="946"/>
    </row>
    <row r="75" spans="1:14" s="616" customFormat="1" ht="12" customHeight="1">
      <c r="A75" s="617" t="s">
        <v>467</v>
      </c>
      <c r="C75" s="622"/>
      <c r="D75" s="622"/>
      <c r="E75" s="622"/>
      <c r="F75" s="622"/>
      <c r="G75" s="622"/>
      <c r="H75" s="622"/>
      <c r="I75" s="622"/>
      <c r="J75" s="946"/>
      <c r="K75" s="919"/>
      <c r="L75" s="919"/>
      <c r="M75" s="618"/>
      <c r="N75" s="618"/>
    </row>
    <row r="90" spans="2:14">
      <c r="B90" s="623"/>
      <c r="C90" s="620"/>
      <c r="D90" s="624"/>
      <c r="E90" s="620"/>
      <c r="F90" s="620"/>
      <c r="G90" s="620"/>
      <c r="H90" s="620"/>
      <c r="I90" s="624"/>
      <c r="J90" s="1007"/>
      <c r="K90" s="1007"/>
      <c r="L90" s="1007"/>
      <c r="M90" s="624"/>
      <c r="N90" s="624"/>
    </row>
  </sheetData>
  <mergeCells count="25">
    <mergeCell ref="L5:N5"/>
    <mergeCell ref="A5:B5"/>
    <mergeCell ref="A6:B6"/>
    <mergeCell ref="C5:E5"/>
    <mergeCell ref="F5:H5"/>
    <mergeCell ref="I5:K5"/>
    <mergeCell ref="A46:B46"/>
    <mergeCell ref="A62:B62"/>
    <mergeCell ref="A64:B64"/>
    <mergeCell ref="A14:B14"/>
    <mergeCell ref="A44:B44"/>
    <mergeCell ref="A22:B22"/>
    <mergeCell ref="A17:B17"/>
    <mergeCell ref="A45:B45"/>
    <mergeCell ref="A27:B27"/>
    <mergeCell ref="A29:B29"/>
    <mergeCell ref="A35:B35"/>
    <mergeCell ref="A41:B41"/>
    <mergeCell ref="A42:B42"/>
    <mergeCell ref="A43:B43"/>
    <mergeCell ref="A8:B8"/>
    <mergeCell ref="A9:B9"/>
    <mergeCell ref="A10:B10"/>
    <mergeCell ref="A11:B11"/>
    <mergeCell ref="A12:B12"/>
  </mergeCells>
  <phoneticPr fontId="23"/>
  <printOptions horizontalCentered="1"/>
  <pageMargins left="0.39370078740157483" right="0.39370078740157483" top="0.59055118110236227" bottom="0.39370078740157483" header="0.39370078740157483" footer="0.19685039370078741"/>
  <pageSetup paperSize="9" scale="8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AC52"/>
  <sheetViews>
    <sheetView showGridLines="0" view="pageBreakPreview" zoomScaleNormal="100" zoomScaleSheetLayoutView="100" workbookViewId="0">
      <selection activeCell="U4" sqref="U4:X4"/>
    </sheetView>
  </sheetViews>
  <sheetFormatPr defaultColWidth="9" defaultRowHeight="12"/>
  <cols>
    <col min="1" max="1" width="2.453125" style="625" customWidth="1"/>
    <col min="2" max="2" width="8.7265625" style="625" customWidth="1"/>
    <col min="3" max="3" width="7.6328125" style="625" customWidth="1"/>
    <col min="4" max="4" width="7.26953125" style="626" customWidth="1"/>
    <col min="5" max="6" width="6.7265625" style="625" customWidth="1"/>
    <col min="7" max="8" width="7.453125" style="625" customWidth="1"/>
    <col min="9" max="10" width="6.90625" style="625" customWidth="1"/>
    <col min="11" max="11" width="8.08984375" style="625" customWidth="1"/>
    <col min="12" max="12" width="7" style="625" customWidth="1"/>
    <col min="13" max="14" width="6.90625" style="625" customWidth="1"/>
    <col min="15" max="20" width="8.36328125" style="625" customWidth="1"/>
    <col min="21" max="23" width="9" style="625"/>
    <col min="24" max="24" width="9.7265625" style="625" customWidth="1"/>
    <col min="25" max="25" width="9" style="625"/>
    <col min="26" max="26" width="7.36328125" style="625" customWidth="1"/>
    <col min="27" max="16384" width="9" style="52"/>
  </cols>
  <sheetData>
    <row r="1" spans="1:29" s="625" customFormat="1" ht="18.75" customHeight="1">
      <c r="D1" s="626"/>
      <c r="E1" s="627"/>
      <c r="F1" s="627"/>
      <c r="G1" s="627"/>
      <c r="H1" s="627"/>
      <c r="I1" s="626"/>
      <c r="J1" s="626"/>
      <c r="K1" s="19"/>
      <c r="L1" s="20"/>
      <c r="M1" s="626"/>
      <c r="N1" s="21" t="s">
        <v>249</v>
      </c>
      <c r="O1" s="22" t="s">
        <v>753</v>
      </c>
      <c r="P1" s="23"/>
      <c r="Q1" s="628"/>
      <c r="R1" s="628"/>
      <c r="S1" s="628"/>
      <c r="T1" s="628"/>
      <c r="U1" s="627"/>
      <c r="V1" s="627"/>
      <c r="W1" s="22"/>
      <c r="X1" s="627"/>
      <c r="Y1" s="627"/>
    </row>
    <row r="2" spans="1:29" s="625" customFormat="1" ht="18.75" customHeight="1">
      <c r="A2" s="625" t="s">
        <v>359</v>
      </c>
      <c r="D2" s="626"/>
      <c r="E2" s="627"/>
      <c r="F2" s="627"/>
      <c r="G2" s="627"/>
      <c r="H2" s="627"/>
      <c r="I2" s="626"/>
      <c r="J2" s="626"/>
      <c r="K2" s="19"/>
      <c r="L2" s="20"/>
      <c r="M2" s="626"/>
      <c r="N2" s="21"/>
      <c r="O2" s="22"/>
      <c r="P2" s="23"/>
      <c r="Q2" s="628"/>
      <c r="R2" s="628"/>
      <c r="S2" s="628"/>
      <c r="T2" s="628"/>
      <c r="U2" s="627"/>
      <c r="V2" s="627"/>
      <c r="W2" s="22"/>
      <c r="X2" s="627"/>
      <c r="Y2" s="627"/>
    </row>
    <row r="3" spans="1:29" s="625" customFormat="1" ht="17.25" customHeight="1" thickBot="1">
      <c r="A3" s="629" t="s">
        <v>79</v>
      </c>
      <c r="B3" s="630"/>
      <c r="C3" s="630"/>
      <c r="D3" s="630"/>
      <c r="E3" s="630"/>
      <c r="F3" s="630"/>
      <c r="G3" s="630"/>
      <c r="H3" s="630"/>
      <c r="I3" s="630"/>
      <c r="J3" s="630"/>
      <c r="K3" s="630"/>
      <c r="L3" s="1333"/>
      <c r="M3" s="1333"/>
      <c r="N3" s="1333"/>
      <c r="O3" s="631"/>
      <c r="P3" s="631"/>
      <c r="Q3" s="630"/>
      <c r="R3" s="630"/>
      <c r="S3" s="630"/>
      <c r="T3" s="630"/>
      <c r="U3" s="630"/>
      <c r="V3" s="630"/>
      <c r="W3" s="630"/>
      <c r="X3" s="630"/>
      <c r="Y3" s="630"/>
      <c r="Z3" s="24" t="s">
        <v>662</v>
      </c>
    </row>
    <row r="4" spans="1:29" s="632" customFormat="1" ht="13.5" customHeight="1">
      <c r="A4" s="1303" t="s">
        <v>569</v>
      </c>
      <c r="B4" s="1304"/>
      <c r="C4" s="1315" t="s">
        <v>570</v>
      </c>
      <c r="D4" s="1323" t="s">
        <v>571</v>
      </c>
      <c r="E4" s="1324"/>
      <c r="F4" s="1324"/>
      <c r="G4" s="1324"/>
      <c r="H4" s="1324"/>
      <c r="I4" s="1324"/>
      <c r="J4" s="1324"/>
      <c r="K4" s="1325"/>
      <c r="L4" s="1323" t="s">
        <v>572</v>
      </c>
      <c r="M4" s="1324"/>
      <c r="N4" s="1325"/>
      <c r="O4" s="1323" t="s">
        <v>573</v>
      </c>
      <c r="P4" s="1324"/>
      <c r="Q4" s="1324"/>
      <c r="R4" s="1324"/>
      <c r="S4" s="1324"/>
      <c r="T4" s="1325"/>
      <c r="U4" s="1323" t="s">
        <v>574</v>
      </c>
      <c r="V4" s="1324"/>
      <c r="W4" s="1324"/>
      <c r="X4" s="1325"/>
      <c r="Y4" s="1326" t="s">
        <v>288</v>
      </c>
      <c r="Z4" s="1329" t="s">
        <v>581</v>
      </c>
    </row>
    <row r="5" spans="1:29" s="25" customFormat="1" ht="15" customHeight="1">
      <c r="A5" s="1305"/>
      <c r="B5" s="1306"/>
      <c r="C5" s="1316"/>
      <c r="D5" s="1320" t="s">
        <v>575</v>
      </c>
      <c r="E5" s="1320" t="s">
        <v>72</v>
      </c>
      <c r="F5" s="1320"/>
      <c r="G5" s="1321" t="s">
        <v>443</v>
      </c>
      <c r="H5" s="1322"/>
      <c r="I5" s="1318" t="s">
        <v>187</v>
      </c>
      <c r="J5" s="1318" t="s">
        <v>188</v>
      </c>
      <c r="K5" s="1319" t="s">
        <v>794</v>
      </c>
      <c r="L5" s="1320" t="s">
        <v>576</v>
      </c>
      <c r="M5" s="1318" t="s">
        <v>577</v>
      </c>
      <c r="N5" s="1334" t="s">
        <v>578</v>
      </c>
      <c r="O5" s="1320" t="s">
        <v>576</v>
      </c>
      <c r="P5" s="1318" t="s">
        <v>189</v>
      </c>
      <c r="Q5" s="1318"/>
      <c r="R5" s="1318" t="s">
        <v>250</v>
      </c>
      <c r="S5" s="1318" t="s">
        <v>456</v>
      </c>
      <c r="T5" s="1318" t="s">
        <v>784</v>
      </c>
      <c r="U5" s="1332" t="s">
        <v>50</v>
      </c>
      <c r="V5" s="1318" t="s">
        <v>454</v>
      </c>
      <c r="W5" s="1318" t="s">
        <v>190</v>
      </c>
      <c r="X5" s="1318" t="s">
        <v>455</v>
      </c>
      <c r="Y5" s="1327"/>
      <c r="Z5" s="1330"/>
    </row>
    <row r="6" spans="1:29" s="25" customFormat="1" ht="28.5" customHeight="1">
      <c r="A6" s="1305"/>
      <c r="B6" s="1306"/>
      <c r="C6" s="1317"/>
      <c r="D6" s="1320"/>
      <c r="E6" s="1320"/>
      <c r="F6" s="1320"/>
      <c r="G6" s="633" t="s">
        <v>191</v>
      </c>
      <c r="H6" s="118" t="s">
        <v>350</v>
      </c>
      <c r="I6" s="1318"/>
      <c r="J6" s="1318"/>
      <c r="K6" s="1319"/>
      <c r="L6" s="1320"/>
      <c r="M6" s="1318"/>
      <c r="N6" s="1317"/>
      <c r="O6" s="1320"/>
      <c r="P6" s="1318"/>
      <c r="Q6" s="1318"/>
      <c r="R6" s="1318"/>
      <c r="S6" s="1320"/>
      <c r="T6" s="1318"/>
      <c r="U6" s="1332"/>
      <c r="V6" s="1318"/>
      <c r="W6" s="1318"/>
      <c r="X6" s="1318"/>
      <c r="Y6" s="1328"/>
      <c r="Z6" s="1330"/>
    </row>
    <row r="7" spans="1:29" s="25" customFormat="1" ht="30" customHeight="1">
      <c r="A7" s="1307"/>
      <c r="B7" s="1308"/>
      <c r="C7" s="633" t="s">
        <v>192</v>
      </c>
      <c r="D7" s="634" t="s">
        <v>192</v>
      </c>
      <c r="E7" s="633" t="s">
        <v>192</v>
      </c>
      <c r="F7" s="633" t="s">
        <v>579</v>
      </c>
      <c r="G7" s="633" t="s">
        <v>192</v>
      </c>
      <c r="H7" s="633" t="s">
        <v>192</v>
      </c>
      <c r="I7" s="635" t="s">
        <v>192</v>
      </c>
      <c r="J7" s="635" t="s">
        <v>192</v>
      </c>
      <c r="K7" s="633" t="s">
        <v>192</v>
      </c>
      <c r="L7" s="633" t="s">
        <v>192</v>
      </c>
      <c r="M7" s="635" t="s">
        <v>192</v>
      </c>
      <c r="N7" s="633" t="s">
        <v>192</v>
      </c>
      <c r="O7" s="633" t="s">
        <v>192</v>
      </c>
      <c r="P7" s="633" t="s">
        <v>192</v>
      </c>
      <c r="Q7" s="633" t="s">
        <v>580</v>
      </c>
      <c r="R7" s="635" t="s">
        <v>192</v>
      </c>
      <c r="S7" s="635" t="s">
        <v>348</v>
      </c>
      <c r="T7" s="635" t="s">
        <v>192</v>
      </c>
      <c r="U7" s="635" t="s">
        <v>193</v>
      </c>
      <c r="V7" s="635" t="s">
        <v>349</v>
      </c>
      <c r="W7" s="635" t="s">
        <v>193</v>
      </c>
      <c r="X7" s="635" t="s">
        <v>193</v>
      </c>
      <c r="Y7" s="635" t="s">
        <v>193</v>
      </c>
      <c r="Z7" s="1331"/>
    </row>
    <row r="8" spans="1:29" s="25" customFormat="1" ht="18.75" customHeight="1">
      <c r="A8" s="1313" t="s">
        <v>375</v>
      </c>
      <c r="B8" s="1314"/>
      <c r="C8" s="998">
        <v>539</v>
      </c>
      <c r="D8" s="64">
        <v>138</v>
      </c>
      <c r="E8" s="64">
        <v>12</v>
      </c>
      <c r="F8" s="64">
        <v>769</v>
      </c>
      <c r="G8" s="64">
        <v>1</v>
      </c>
      <c r="H8" s="64">
        <v>25</v>
      </c>
      <c r="I8" s="64">
        <v>76</v>
      </c>
      <c r="J8" s="64">
        <v>20</v>
      </c>
      <c r="K8" s="64">
        <v>4</v>
      </c>
      <c r="L8" s="64">
        <v>282</v>
      </c>
      <c r="M8" s="64">
        <v>267</v>
      </c>
      <c r="N8" s="64">
        <v>15</v>
      </c>
      <c r="O8" s="998">
        <v>119</v>
      </c>
      <c r="P8" s="64">
        <v>58</v>
      </c>
      <c r="Q8" s="64">
        <v>3541</v>
      </c>
      <c r="R8" s="64">
        <v>41</v>
      </c>
      <c r="S8" s="64">
        <v>14</v>
      </c>
      <c r="T8" s="64">
        <v>6</v>
      </c>
      <c r="U8" s="64">
        <v>764</v>
      </c>
      <c r="V8" s="64">
        <v>87</v>
      </c>
      <c r="W8" s="64">
        <v>290</v>
      </c>
      <c r="X8" s="64">
        <v>387</v>
      </c>
      <c r="Y8" s="64">
        <v>262</v>
      </c>
      <c r="Z8" s="53" t="s">
        <v>655</v>
      </c>
      <c r="AA8" s="894"/>
      <c r="AB8" s="894"/>
      <c r="AC8" s="894"/>
    </row>
    <row r="9" spans="1:29" s="25" customFormat="1" ht="18.75" customHeight="1">
      <c r="A9" s="1311" t="s">
        <v>613</v>
      </c>
      <c r="B9" s="1312"/>
      <c r="C9" s="998">
        <v>545</v>
      </c>
      <c r="D9" s="64">
        <v>138</v>
      </c>
      <c r="E9" s="64">
        <v>12</v>
      </c>
      <c r="F9" s="64">
        <v>750</v>
      </c>
      <c r="G9" s="64">
        <v>1</v>
      </c>
      <c r="H9" s="64">
        <v>25</v>
      </c>
      <c r="I9" s="64">
        <v>76</v>
      </c>
      <c r="J9" s="64">
        <v>20</v>
      </c>
      <c r="K9" s="64">
        <v>4</v>
      </c>
      <c r="L9" s="64">
        <v>290</v>
      </c>
      <c r="M9" s="64">
        <v>275</v>
      </c>
      <c r="N9" s="64">
        <v>15</v>
      </c>
      <c r="O9" s="998">
        <v>117</v>
      </c>
      <c r="P9" s="64">
        <v>58</v>
      </c>
      <c r="Q9" s="64">
        <v>3578</v>
      </c>
      <c r="R9" s="64">
        <v>41</v>
      </c>
      <c r="S9" s="64">
        <v>11</v>
      </c>
      <c r="T9" s="64">
        <v>7</v>
      </c>
      <c r="U9" s="64">
        <v>787</v>
      </c>
      <c r="V9" s="64">
        <v>98</v>
      </c>
      <c r="W9" s="64">
        <v>294</v>
      </c>
      <c r="X9" s="64">
        <v>395</v>
      </c>
      <c r="Y9" s="64">
        <v>265</v>
      </c>
      <c r="Z9" s="53" t="s">
        <v>656</v>
      </c>
      <c r="AA9" s="894"/>
      <c r="AB9" s="894"/>
      <c r="AC9" s="894"/>
    </row>
    <row r="10" spans="1:29" s="25" customFormat="1" ht="18.75" customHeight="1">
      <c r="A10" s="1311" t="s">
        <v>650</v>
      </c>
      <c r="B10" s="1312"/>
      <c r="C10" s="998">
        <v>561</v>
      </c>
      <c r="D10" s="64">
        <v>138</v>
      </c>
      <c r="E10" s="64">
        <v>12</v>
      </c>
      <c r="F10" s="64">
        <v>729</v>
      </c>
      <c r="G10" s="64">
        <v>1</v>
      </c>
      <c r="H10" s="64">
        <v>25</v>
      </c>
      <c r="I10" s="64">
        <v>76</v>
      </c>
      <c r="J10" s="64">
        <v>20</v>
      </c>
      <c r="K10" s="64">
        <v>4</v>
      </c>
      <c r="L10" s="64">
        <v>306</v>
      </c>
      <c r="M10" s="64">
        <v>291</v>
      </c>
      <c r="N10" s="64">
        <v>15</v>
      </c>
      <c r="O10" s="998">
        <v>117</v>
      </c>
      <c r="P10" s="64">
        <v>58</v>
      </c>
      <c r="Q10" s="64">
        <v>3578</v>
      </c>
      <c r="R10" s="64">
        <v>41</v>
      </c>
      <c r="S10" s="64">
        <v>9</v>
      </c>
      <c r="T10" s="64">
        <v>9</v>
      </c>
      <c r="U10" s="64">
        <v>801</v>
      </c>
      <c r="V10" s="64">
        <v>103</v>
      </c>
      <c r="W10" s="64">
        <v>293</v>
      </c>
      <c r="X10" s="64">
        <v>405</v>
      </c>
      <c r="Y10" s="64">
        <v>266</v>
      </c>
      <c r="Z10" s="53" t="s">
        <v>657</v>
      </c>
      <c r="AA10" s="894"/>
      <c r="AB10" s="894"/>
      <c r="AC10" s="894"/>
    </row>
    <row r="11" spans="1:29" s="25" customFormat="1" ht="18.75" customHeight="1">
      <c r="A11" s="1311" t="s">
        <v>667</v>
      </c>
      <c r="B11" s="1312"/>
      <c r="C11" s="998">
        <v>572</v>
      </c>
      <c r="D11" s="999">
        <v>138</v>
      </c>
      <c r="E11" s="891">
        <v>12</v>
      </c>
      <c r="F11" s="891">
        <v>714</v>
      </c>
      <c r="G11" s="891">
        <v>1</v>
      </c>
      <c r="H11" s="891">
        <v>25</v>
      </c>
      <c r="I11" s="999">
        <v>76</v>
      </c>
      <c r="J11" s="891">
        <v>20</v>
      </c>
      <c r="K11" s="891">
        <v>4</v>
      </c>
      <c r="L11" s="999">
        <v>316</v>
      </c>
      <c r="M11" s="891">
        <v>301</v>
      </c>
      <c r="N11" s="999">
        <v>15</v>
      </c>
      <c r="O11" s="998">
        <v>118</v>
      </c>
      <c r="P11" s="64">
        <v>58</v>
      </c>
      <c r="Q11" s="64">
        <v>3578</v>
      </c>
      <c r="R11" s="64">
        <v>41</v>
      </c>
      <c r="S11" s="64">
        <v>7</v>
      </c>
      <c r="T11" s="64">
        <v>12</v>
      </c>
      <c r="U11" s="64">
        <v>804</v>
      </c>
      <c r="V11" s="64">
        <v>110</v>
      </c>
      <c r="W11" s="64">
        <v>294</v>
      </c>
      <c r="X11" s="64">
        <v>400</v>
      </c>
      <c r="Y11" s="64">
        <v>259</v>
      </c>
      <c r="Z11" s="53" t="s">
        <v>658</v>
      </c>
      <c r="AA11" s="893"/>
      <c r="AB11" s="894"/>
      <c r="AC11" s="894"/>
    </row>
    <row r="12" spans="1:29" s="55" customFormat="1" ht="18.75" customHeight="1">
      <c r="A12" s="1309" t="s">
        <v>755</v>
      </c>
      <c r="B12" s="1310"/>
      <c r="C12" s="858">
        <v>584</v>
      </c>
      <c r="D12" s="892">
        <v>138</v>
      </c>
      <c r="E12" s="892">
        <v>12</v>
      </c>
      <c r="F12" s="892">
        <v>647</v>
      </c>
      <c r="G12" s="892">
        <v>1</v>
      </c>
      <c r="H12" s="892">
        <v>25</v>
      </c>
      <c r="I12" s="892">
        <v>76</v>
      </c>
      <c r="J12" s="892">
        <v>20</v>
      </c>
      <c r="K12" s="892">
        <v>4</v>
      </c>
      <c r="L12" s="892">
        <v>329</v>
      </c>
      <c r="M12" s="892">
        <v>314</v>
      </c>
      <c r="N12" s="892">
        <v>15</v>
      </c>
      <c r="O12" s="858">
        <v>117</v>
      </c>
      <c r="P12" s="858">
        <v>58</v>
      </c>
      <c r="Q12" s="858">
        <v>3637</v>
      </c>
      <c r="R12" s="858">
        <v>41</v>
      </c>
      <c r="S12" s="858">
        <v>6</v>
      </c>
      <c r="T12" s="858">
        <v>12</v>
      </c>
      <c r="U12" s="858">
        <v>822</v>
      </c>
      <c r="V12" s="858">
        <v>121</v>
      </c>
      <c r="W12" s="858">
        <v>290</v>
      </c>
      <c r="X12" s="858">
        <v>411</v>
      </c>
      <c r="Y12" s="858">
        <v>247</v>
      </c>
      <c r="Z12" s="54" t="s">
        <v>754</v>
      </c>
      <c r="AA12" s="893"/>
      <c r="AB12" s="894"/>
      <c r="AC12" s="894"/>
    </row>
    <row r="13" spans="1:29" s="55" customFormat="1" ht="18.75" customHeight="1">
      <c r="B13" s="56"/>
      <c r="C13" s="59"/>
      <c r="D13" s="59"/>
      <c r="E13" s="59"/>
      <c r="F13" s="59"/>
      <c r="G13" s="59"/>
      <c r="H13" s="59"/>
      <c r="I13" s="59"/>
      <c r="J13" s="59"/>
      <c r="K13" s="59"/>
      <c r="L13" s="59"/>
      <c r="M13" s="59"/>
      <c r="N13" s="59"/>
      <c r="O13" s="59"/>
      <c r="P13" s="59"/>
      <c r="Q13" s="59"/>
      <c r="R13" s="59"/>
      <c r="S13" s="59"/>
      <c r="T13" s="59"/>
      <c r="U13" s="59"/>
      <c r="V13" s="59"/>
      <c r="W13" s="59"/>
      <c r="X13" s="59"/>
      <c r="Y13" s="59"/>
      <c r="Z13" s="54"/>
    </row>
    <row r="14" spans="1:29" s="55" customFormat="1" ht="18.75" customHeight="1">
      <c r="B14" s="57" t="s">
        <v>104</v>
      </c>
      <c r="C14" s="59">
        <v>500</v>
      </c>
      <c r="D14" s="59">
        <v>111</v>
      </c>
      <c r="E14" s="59">
        <v>10</v>
      </c>
      <c r="F14" s="59">
        <v>555</v>
      </c>
      <c r="G14" s="59">
        <v>1</v>
      </c>
      <c r="H14" s="59">
        <v>21</v>
      </c>
      <c r="I14" s="59">
        <v>61</v>
      </c>
      <c r="J14" s="59">
        <v>14</v>
      </c>
      <c r="K14" s="59">
        <v>4</v>
      </c>
      <c r="L14" s="59">
        <v>298</v>
      </c>
      <c r="M14" s="59">
        <v>285</v>
      </c>
      <c r="N14" s="59">
        <v>13</v>
      </c>
      <c r="O14" s="858">
        <v>91</v>
      </c>
      <c r="P14" s="858">
        <v>44</v>
      </c>
      <c r="Q14" s="858">
        <v>2763</v>
      </c>
      <c r="R14" s="858">
        <v>33</v>
      </c>
      <c r="S14" s="858">
        <v>4</v>
      </c>
      <c r="T14" s="858">
        <v>10</v>
      </c>
      <c r="U14" s="858">
        <v>696</v>
      </c>
      <c r="V14" s="858">
        <v>98</v>
      </c>
      <c r="W14" s="858">
        <v>247</v>
      </c>
      <c r="X14" s="858">
        <v>351</v>
      </c>
      <c r="Y14" s="858">
        <v>210</v>
      </c>
      <c r="Z14" s="58" t="s">
        <v>104</v>
      </c>
      <c r="AA14" s="895"/>
    </row>
    <row r="15" spans="1:29" s="55" customFormat="1" ht="18.75" customHeight="1">
      <c r="B15" s="57" t="s">
        <v>102</v>
      </c>
      <c r="C15" s="59">
        <v>84</v>
      </c>
      <c r="D15" s="59">
        <v>27</v>
      </c>
      <c r="E15" s="59">
        <v>2</v>
      </c>
      <c r="F15" s="59">
        <v>92</v>
      </c>
      <c r="G15" s="59">
        <v>0</v>
      </c>
      <c r="H15" s="59">
        <v>4</v>
      </c>
      <c r="I15" s="59">
        <v>15</v>
      </c>
      <c r="J15" s="59">
        <v>6</v>
      </c>
      <c r="K15" s="59">
        <v>0</v>
      </c>
      <c r="L15" s="59">
        <v>31</v>
      </c>
      <c r="M15" s="59">
        <v>29</v>
      </c>
      <c r="N15" s="59">
        <v>2</v>
      </c>
      <c r="O15" s="858">
        <v>26</v>
      </c>
      <c r="P15" s="858">
        <v>14</v>
      </c>
      <c r="Q15" s="858">
        <v>874</v>
      </c>
      <c r="R15" s="858">
        <v>8</v>
      </c>
      <c r="S15" s="858">
        <v>2</v>
      </c>
      <c r="T15" s="858">
        <v>2</v>
      </c>
      <c r="U15" s="858">
        <v>126</v>
      </c>
      <c r="V15" s="858">
        <v>23</v>
      </c>
      <c r="W15" s="858">
        <v>43</v>
      </c>
      <c r="X15" s="858">
        <v>60</v>
      </c>
      <c r="Y15" s="858">
        <v>37</v>
      </c>
      <c r="Z15" s="58" t="s">
        <v>102</v>
      </c>
      <c r="AA15" s="895"/>
    </row>
    <row r="16" spans="1:29" s="25" customFormat="1" ht="18.75" customHeight="1">
      <c r="B16" s="60"/>
      <c r="C16" s="64"/>
      <c r="D16" s="64"/>
      <c r="E16" s="64"/>
      <c r="F16" s="64"/>
      <c r="G16" s="64"/>
      <c r="H16" s="64"/>
      <c r="I16" s="64"/>
      <c r="J16" s="64"/>
      <c r="K16" s="64"/>
      <c r="L16" s="64"/>
      <c r="M16" s="64"/>
      <c r="N16" s="64"/>
      <c r="O16" s="636"/>
      <c r="P16" s="636"/>
      <c r="Q16" s="636"/>
      <c r="R16" s="636"/>
      <c r="S16" s="636"/>
      <c r="T16" s="636"/>
      <c r="U16" s="636"/>
      <c r="V16" s="636"/>
      <c r="W16" s="636"/>
      <c r="X16" s="636"/>
      <c r="Y16" s="636"/>
      <c r="Z16" s="61"/>
      <c r="AA16" s="895"/>
    </row>
    <row r="17" spans="1:27" s="25" customFormat="1" ht="18.75" customHeight="1">
      <c r="A17" s="25">
        <v>1</v>
      </c>
      <c r="B17" s="60" t="s">
        <v>100</v>
      </c>
      <c r="C17" s="64">
        <v>167</v>
      </c>
      <c r="D17" s="64">
        <v>31</v>
      </c>
      <c r="E17" s="636">
        <v>1</v>
      </c>
      <c r="F17" s="636">
        <v>69</v>
      </c>
      <c r="G17" s="636">
        <v>0</v>
      </c>
      <c r="H17" s="636">
        <v>5</v>
      </c>
      <c r="I17" s="636">
        <v>19</v>
      </c>
      <c r="J17" s="636">
        <v>5</v>
      </c>
      <c r="K17" s="636">
        <v>1</v>
      </c>
      <c r="L17" s="64">
        <v>108</v>
      </c>
      <c r="M17" s="64">
        <v>107</v>
      </c>
      <c r="N17" s="64">
        <v>1</v>
      </c>
      <c r="O17" s="636">
        <v>28</v>
      </c>
      <c r="P17" s="636">
        <v>13</v>
      </c>
      <c r="Q17" s="636">
        <v>799</v>
      </c>
      <c r="R17" s="636">
        <v>12</v>
      </c>
      <c r="S17" s="636">
        <v>1</v>
      </c>
      <c r="T17" s="636">
        <v>2</v>
      </c>
      <c r="U17" s="636">
        <v>258</v>
      </c>
      <c r="V17" s="636">
        <v>39</v>
      </c>
      <c r="W17" s="636">
        <v>81</v>
      </c>
      <c r="X17" s="636">
        <v>138</v>
      </c>
      <c r="Y17" s="859">
        <v>74</v>
      </c>
      <c r="Z17" s="117">
        <v>1</v>
      </c>
      <c r="AA17" s="895"/>
    </row>
    <row r="18" spans="1:27" s="25" customFormat="1" ht="18.75" customHeight="1">
      <c r="A18" s="25">
        <v>2</v>
      </c>
      <c r="B18" s="60" t="s">
        <v>194</v>
      </c>
      <c r="C18" s="64">
        <v>95</v>
      </c>
      <c r="D18" s="64">
        <v>23</v>
      </c>
      <c r="E18" s="64">
        <v>4</v>
      </c>
      <c r="F18" s="64">
        <v>217</v>
      </c>
      <c r="G18" s="64">
        <v>0</v>
      </c>
      <c r="H18" s="64">
        <v>3</v>
      </c>
      <c r="I18" s="64">
        <v>14</v>
      </c>
      <c r="J18" s="64">
        <v>0</v>
      </c>
      <c r="K18" s="64">
        <v>2</v>
      </c>
      <c r="L18" s="64">
        <v>54</v>
      </c>
      <c r="M18" s="64">
        <v>46</v>
      </c>
      <c r="N18" s="64">
        <v>8</v>
      </c>
      <c r="O18" s="636">
        <v>18</v>
      </c>
      <c r="P18" s="636">
        <v>10</v>
      </c>
      <c r="Q18" s="636">
        <v>612</v>
      </c>
      <c r="R18" s="636">
        <v>7</v>
      </c>
      <c r="S18" s="636">
        <v>0</v>
      </c>
      <c r="T18" s="636">
        <v>1</v>
      </c>
      <c r="U18" s="636">
        <v>105</v>
      </c>
      <c r="V18" s="636">
        <v>12</v>
      </c>
      <c r="W18" s="636">
        <v>43</v>
      </c>
      <c r="X18" s="636">
        <v>50</v>
      </c>
      <c r="Y18" s="636">
        <v>39</v>
      </c>
      <c r="Z18" s="117">
        <v>2</v>
      </c>
      <c r="AA18" s="895"/>
    </row>
    <row r="19" spans="1:27" s="25" customFormat="1" ht="18.75" customHeight="1">
      <c r="A19" s="25">
        <v>3</v>
      </c>
      <c r="B19" s="60" t="s">
        <v>96</v>
      </c>
      <c r="C19" s="64">
        <v>48</v>
      </c>
      <c r="D19" s="64">
        <v>11</v>
      </c>
      <c r="E19" s="64">
        <v>0</v>
      </c>
      <c r="F19" s="64">
        <v>0</v>
      </c>
      <c r="G19" s="64">
        <v>1</v>
      </c>
      <c r="H19" s="64">
        <v>2</v>
      </c>
      <c r="I19" s="64">
        <v>7</v>
      </c>
      <c r="J19" s="64">
        <v>1</v>
      </c>
      <c r="K19" s="64">
        <v>0</v>
      </c>
      <c r="L19" s="64">
        <v>31</v>
      </c>
      <c r="M19" s="64">
        <v>31</v>
      </c>
      <c r="N19" s="64">
        <v>0</v>
      </c>
      <c r="O19" s="636">
        <v>6</v>
      </c>
      <c r="P19" s="636">
        <v>3</v>
      </c>
      <c r="Q19" s="636">
        <v>295</v>
      </c>
      <c r="R19" s="636">
        <v>2</v>
      </c>
      <c r="S19" s="636">
        <v>1</v>
      </c>
      <c r="T19" s="636">
        <v>0</v>
      </c>
      <c r="U19" s="636">
        <v>93</v>
      </c>
      <c r="V19" s="636">
        <v>18</v>
      </c>
      <c r="W19" s="636">
        <v>24</v>
      </c>
      <c r="X19" s="636">
        <v>51</v>
      </c>
      <c r="Y19" s="859">
        <v>21</v>
      </c>
      <c r="Z19" s="117">
        <v>3</v>
      </c>
      <c r="AA19" s="895"/>
    </row>
    <row r="20" spans="1:27" s="25" customFormat="1" ht="18.75" customHeight="1">
      <c r="A20" s="25">
        <v>4</v>
      </c>
      <c r="B20" s="60" t="s">
        <v>94</v>
      </c>
      <c r="C20" s="64">
        <v>15</v>
      </c>
      <c r="D20" s="64">
        <v>5</v>
      </c>
      <c r="E20" s="64">
        <v>1</v>
      </c>
      <c r="F20" s="64">
        <v>49</v>
      </c>
      <c r="G20" s="64">
        <v>0</v>
      </c>
      <c r="H20" s="64">
        <v>1</v>
      </c>
      <c r="I20" s="64">
        <v>2</v>
      </c>
      <c r="J20" s="64">
        <v>1</v>
      </c>
      <c r="K20" s="64">
        <v>0</v>
      </c>
      <c r="L20" s="64">
        <v>5</v>
      </c>
      <c r="M20" s="64">
        <v>5</v>
      </c>
      <c r="N20" s="64">
        <v>0</v>
      </c>
      <c r="O20" s="636">
        <v>5</v>
      </c>
      <c r="P20" s="636">
        <v>1</v>
      </c>
      <c r="Q20" s="636">
        <v>79</v>
      </c>
      <c r="R20" s="636">
        <v>3</v>
      </c>
      <c r="S20" s="636">
        <v>0</v>
      </c>
      <c r="T20" s="636">
        <v>1</v>
      </c>
      <c r="U20" s="636">
        <v>20</v>
      </c>
      <c r="V20" s="636">
        <v>4</v>
      </c>
      <c r="W20" s="636">
        <v>5</v>
      </c>
      <c r="X20" s="636">
        <v>11</v>
      </c>
      <c r="Y20" s="859">
        <v>7</v>
      </c>
      <c r="Z20" s="117">
        <v>4</v>
      </c>
      <c r="AA20" s="895"/>
    </row>
    <row r="21" spans="1:27" s="25" customFormat="1" ht="18.75" customHeight="1">
      <c r="A21" s="25">
        <v>5</v>
      </c>
      <c r="B21" s="60" t="s">
        <v>92</v>
      </c>
      <c r="C21" s="64">
        <v>40</v>
      </c>
      <c r="D21" s="64">
        <v>8</v>
      </c>
      <c r="E21" s="64">
        <v>1</v>
      </c>
      <c r="F21" s="64">
        <v>67</v>
      </c>
      <c r="G21" s="64">
        <v>0</v>
      </c>
      <c r="H21" s="64">
        <v>1</v>
      </c>
      <c r="I21" s="64">
        <v>5</v>
      </c>
      <c r="J21" s="64">
        <v>1</v>
      </c>
      <c r="K21" s="64">
        <v>0</v>
      </c>
      <c r="L21" s="64">
        <v>21</v>
      </c>
      <c r="M21" s="64">
        <v>18</v>
      </c>
      <c r="N21" s="64">
        <v>3</v>
      </c>
      <c r="O21" s="636">
        <v>11</v>
      </c>
      <c r="P21" s="636">
        <v>3</v>
      </c>
      <c r="Q21" s="636">
        <v>170</v>
      </c>
      <c r="R21" s="636">
        <v>2</v>
      </c>
      <c r="S21" s="636">
        <v>2</v>
      </c>
      <c r="T21" s="636">
        <v>4</v>
      </c>
      <c r="U21" s="636">
        <v>58</v>
      </c>
      <c r="V21" s="636">
        <v>7</v>
      </c>
      <c r="W21" s="636">
        <v>27</v>
      </c>
      <c r="X21" s="636">
        <v>24</v>
      </c>
      <c r="Y21" s="859">
        <v>18</v>
      </c>
      <c r="Z21" s="117">
        <v>5</v>
      </c>
      <c r="AA21" s="895"/>
    </row>
    <row r="22" spans="1:27" s="25" customFormat="1" ht="18.75" customHeight="1">
      <c r="A22" s="25">
        <v>6</v>
      </c>
      <c r="B22" s="60" t="s">
        <v>195</v>
      </c>
      <c r="C22" s="64">
        <v>49</v>
      </c>
      <c r="D22" s="64">
        <v>12</v>
      </c>
      <c r="E22" s="64">
        <v>1</v>
      </c>
      <c r="F22" s="64">
        <v>46</v>
      </c>
      <c r="G22" s="64">
        <v>0</v>
      </c>
      <c r="H22" s="64">
        <v>2</v>
      </c>
      <c r="I22" s="64">
        <v>6</v>
      </c>
      <c r="J22" s="64">
        <v>3</v>
      </c>
      <c r="K22" s="64">
        <v>0</v>
      </c>
      <c r="L22" s="64">
        <v>30</v>
      </c>
      <c r="M22" s="64">
        <v>30</v>
      </c>
      <c r="N22" s="64">
        <v>0</v>
      </c>
      <c r="O22" s="636">
        <v>7</v>
      </c>
      <c r="P22" s="636">
        <v>4</v>
      </c>
      <c r="Q22" s="636">
        <v>190</v>
      </c>
      <c r="R22" s="636">
        <v>2</v>
      </c>
      <c r="S22" s="636">
        <v>0</v>
      </c>
      <c r="T22" s="636">
        <v>1</v>
      </c>
      <c r="U22" s="636">
        <v>62</v>
      </c>
      <c r="V22" s="636">
        <v>11</v>
      </c>
      <c r="W22" s="636">
        <v>24</v>
      </c>
      <c r="X22" s="636">
        <v>27</v>
      </c>
      <c r="Y22" s="636">
        <v>16</v>
      </c>
      <c r="Z22" s="117">
        <v>6</v>
      </c>
      <c r="AA22" s="895"/>
    </row>
    <row r="23" spans="1:27" s="25" customFormat="1" ht="18.75" customHeight="1">
      <c r="A23" s="25">
        <v>7</v>
      </c>
      <c r="B23" s="60" t="s">
        <v>88</v>
      </c>
      <c r="C23" s="64">
        <v>15</v>
      </c>
      <c r="D23" s="64">
        <v>1</v>
      </c>
      <c r="E23" s="64">
        <v>0</v>
      </c>
      <c r="F23" s="64">
        <v>0</v>
      </c>
      <c r="G23" s="64">
        <v>0</v>
      </c>
      <c r="H23" s="64">
        <v>0</v>
      </c>
      <c r="I23" s="64">
        <v>0</v>
      </c>
      <c r="J23" s="64">
        <v>1</v>
      </c>
      <c r="K23" s="64">
        <v>0</v>
      </c>
      <c r="L23" s="64">
        <v>12</v>
      </c>
      <c r="M23" s="64">
        <v>12</v>
      </c>
      <c r="N23" s="64">
        <v>0</v>
      </c>
      <c r="O23" s="636">
        <v>2</v>
      </c>
      <c r="P23" s="636">
        <v>1</v>
      </c>
      <c r="Q23" s="636">
        <v>117</v>
      </c>
      <c r="R23" s="636">
        <v>1</v>
      </c>
      <c r="S23" s="636">
        <v>0</v>
      </c>
      <c r="T23" s="636">
        <v>0</v>
      </c>
      <c r="U23" s="636">
        <v>16</v>
      </c>
      <c r="V23" s="636">
        <v>1</v>
      </c>
      <c r="W23" s="636">
        <v>7</v>
      </c>
      <c r="X23" s="636">
        <v>8</v>
      </c>
      <c r="Y23" s="859">
        <v>7</v>
      </c>
      <c r="Z23" s="117">
        <v>7</v>
      </c>
      <c r="AA23" s="895"/>
    </row>
    <row r="24" spans="1:27" s="25" customFormat="1" ht="18.75" customHeight="1">
      <c r="A24" s="25">
        <v>8</v>
      </c>
      <c r="B24" s="60" t="s">
        <v>196</v>
      </c>
      <c r="C24" s="64">
        <v>24</v>
      </c>
      <c r="D24" s="64">
        <v>5</v>
      </c>
      <c r="E24" s="64">
        <v>1</v>
      </c>
      <c r="F24" s="64">
        <v>41</v>
      </c>
      <c r="G24" s="64">
        <v>0</v>
      </c>
      <c r="H24" s="64">
        <v>2</v>
      </c>
      <c r="I24" s="64">
        <v>2</v>
      </c>
      <c r="J24" s="64">
        <v>0</v>
      </c>
      <c r="K24" s="860">
        <v>0</v>
      </c>
      <c r="L24" s="64">
        <v>14</v>
      </c>
      <c r="M24" s="64">
        <v>14</v>
      </c>
      <c r="N24" s="64">
        <v>0</v>
      </c>
      <c r="O24" s="636">
        <v>5</v>
      </c>
      <c r="P24" s="636">
        <v>3</v>
      </c>
      <c r="Q24" s="636">
        <v>181</v>
      </c>
      <c r="R24" s="636">
        <v>2</v>
      </c>
      <c r="S24" s="636">
        <v>0</v>
      </c>
      <c r="T24" s="636">
        <v>0</v>
      </c>
      <c r="U24" s="636">
        <v>37</v>
      </c>
      <c r="V24" s="636">
        <v>4</v>
      </c>
      <c r="W24" s="636">
        <v>15</v>
      </c>
      <c r="X24" s="636">
        <v>18</v>
      </c>
      <c r="Y24" s="859">
        <v>11</v>
      </c>
      <c r="Z24" s="117">
        <v>8</v>
      </c>
      <c r="AA24" s="895"/>
    </row>
    <row r="25" spans="1:27" s="25" customFormat="1" ht="18.75" customHeight="1">
      <c r="A25" s="25">
        <v>9</v>
      </c>
      <c r="B25" s="60" t="s">
        <v>197</v>
      </c>
      <c r="C25" s="64">
        <v>23</v>
      </c>
      <c r="D25" s="64">
        <v>8</v>
      </c>
      <c r="E25" s="64">
        <v>1</v>
      </c>
      <c r="F25" s="64">
        <v>66</v>
      </c>
      <c r="G25" s="64">
        <v>0</v>
      </c>
      <c r="H25" s="64">
        <v>2</v>
      </c>
      <c r="I25" s="64">
        <v>3</v>
      </c>
      <c r="J25" s="64">
        <v>2</v>
      </c>
      <c r="K25" s="64">
        <v>0</v>
      </c>
      <c r="L25" s="64">
        <v>11</v>
      </c>
      <c r="M25" s="64">
        <v>11</v>
      </c>
      <c r="N25" s="64">
        <v>0</v>
      </c>
      <c r="O25" s="636">
        <v>4</v>
      </c>
      <c r="P25" s="636">
        <v>3</v>
      </c>
      <c r="Q25" s="636">
        <v>154</v>
      </c>
      <c r="R25" s="636">
        <v>1</v>
      </c>
      <c r="S25" s="636">
        <v>0</v>
      </c>
      <c r="T25" s="636">
        <v>0</v>
      </c>
      <c r="U25" s="636">
        <v>28</v>
      </c>
      <c r="V25" s="636">
        <v>1</v>
      </c>
      <c r="W25" s="636">
        <v>15</v>
      </c>
      <c r="X25" s="636">
        <v>12</v>
      </c>
      <c r="Y25" s="636">
        <v>6</v>
      </c>
      <c r="Z25" s="117">
        <v>9</v>
      </c>
      <c r="AA25" s="895"/>
    </row>
    <row r="26" spans="1:27" s="25" customFormat="1" ht="18.75" customHeight="1">
      <c r="A26" s="25">
        <v>10</v>
      </c>
      <c r="B26" s="60" t="s">
        <v>198</v>
      </c>
      <c r="C26" s="64">
        <v>24</v>
      </c>
      <c r="D26" s="64">
        <v>7</v>
      </c>
      <c r="E26" s="64">
        <v>0</v>
      </c>
      <c r="F26" s="64">
        <v>0</v>
      </c>
      <c r="G26" s="64">
        <v>0</v>
      </c>
      <c r="H26" s="64">
        <v>3</v>
      </c>
      <c r="I26" s="64">
        <v>3</v>
      </c>
      <c r="J26" s="64">
        <v>0</v>
      </c>
      <c r="K26" s="64">
        <v>1</v>
      </c>
      <c r="L26" s="64">
        <v>12</v>
      </c>
      <c r="M26" s="64">
        <v>11</v>
      </c>
      <c r="N26" s="64">
        <v>1</v>
      </c>
      <c r="O26" s="636">
        <v>5</v>
      </c>
      <c r="P26" s="636">
        <v>3</v>
      </c>
      <c r="Q26" s="636">
        <v>166</v>
      </c>
      <c r="R26" s="636">
        <v>1</v>
      </c>
      <c r="S26" s="636">
        <v>0</v>
      </c>
      <c r="T26" s="636">
        <v>1</v>
      </c>
      <c r="U26" s="636">
        <v>19</v>
      </c>
      <c r="V26" s="636">
        <v>1</v>
      </c>
      <c r="W26" s="636">
        <v>6</v>
      </c>
      <c r="X26" s="636">
        <v>12</v>
      </c>
      <c r="Y26" s="636">
        <v>11</v>
      </c>
      <c r="Z26" s="117">
        <v>10</v>
      </c>
      <c r="AA26" s="895"/>
    </row>
    <row r="27" spans="1:27" s="55" customFormat="1" ht="18.75" customHeight="1">
      <c r="B27" s="57" t="s">
        <v>109</v>
      </c>
      <c r="C27" s="59">
        <v>1</v>
      </c>
      <c r="D27" s="59">
        <v>0</v>
      </c>
      <c r="E27" s="59">
        <v>0</v>
      </c>
      <c r="F27" s="59">
        <v>0</v>
      </c>
      <c r="G27" s="59">
        <v>0</v>
      </c>
      <c r="H27" s="59">
        <v>0</v>
      </c>
      <c r="I27" s="59">
        <v>0</v>
      </c>
      <c r="J27" s="59">
        <v>0</v>
      </c>
      <c r="K27" s="59">
        <v>0</v>
      </c>
      <c r="L27" s="59">
        <v>0</v>
      </c>
      <c r="M27" s="59">
        <v>0</v>
      </c>
      <c r="N27" s="59">
        <v>0</v>
      </c>
      <c r="O27" s="858">
        <v>1</v>
      </c>
      <c r="P27" s="858">
        <v>1</v>
      </c>
      <c r="Q27" s="858">
        <v>50</v>
      </c>
      <c r="R27" s="858">
        <v>0</v>
      </c>
      <c r="S27" s="858">
        <v>0</v>
      </c>
      <c r="T27" s="858">
        <v>0</v>
      </c>
      <c r="U27" s="858">
        <v>8</v>
      </c>
      <c r="V27" s="858">
        <v>3</v>
      </c>
      <c r="W27" s="858">
        <v>2</v>
      </c>
      <c r="X27" s="858">
        <v>3</v>
      </c>
      <c r="Y27" s="858">
        <v>4</v>
      </c>
      <c r="Z27" s="62" t="s">
        <v>199</v>
      </c>
      <c r="AA27" s="895"/>
    </row>
    <row r="28" spans="1:27" s="25" customFormat="1" ht="18.75" customHeight="1">
      <c r="A28" s="25">
        <v>11</v>
      </c>
      <c r="B28" s="63" t="s">
        <v>200</v>
      </c>
      <c r="C28" s="64">
        <v>1</v>
      </c>
      <c r="D28" s="64">
        <v>0</v>
      </c>
      <c r="E28" s="64">
        <v>0</v>
      </c>
      <c r="F28" s="64">
        <v>0</v>
      </c>
      <c r="G28" s="64">
        <v>0</v>
      </c>
      <c r="H28" s="64">
        <v>0</v>
      </c>
      <c r="I28" s="64">
        <v>0</v>
      </c>
      <c r="J28" s="64">
        <v>0</v>
      </c>
      <c r="K28" s="64">
        <v>0</v>
      </c>
      <c r="L28" s="64">
        <v>0</v>
      </c>
      <c r="M28" s="64">
        <v>0</v>
      </c>
      <c r="N28" s="64">
        <v>0</v>
      </c>
      <c r="O28" s="636">
        <v>1</v>
      </c>
      <c r="P28" s="636">
        <v>1</v>
      </c>
      <c r="Q28" s="636">
        <v>50</v>
      </c>
      <c r="R28" s="636">
        <v>0</v>
      </c>
      <c r="S28" s="636">
        <v>0</v>
      </c>
      <c r="T28" s="636">
        <v>0</v>
      </c>
      <c r="U28" s="636">
        <v>8</v>
      </c>
      <c r="V28" s="636">
        <v>3</v>
      </c>
      <c r="W28" s="636">
        <v>2</v>
      </c>
      <c r="X28" s="636">
        <v>3</v>
      </c>
      <c r="Y28" s="859">
        <v>4</v>
      </c>
      <c r="Z28" s="117">
        <v>11</v>
      </c>
      <c r="AA28" s="895"/>
    </row>
    <row r="29" spans="1:27" s="55" customFormat="1" ht="18.75" customHeight="1">
      <c r="B29" s="57" t="s">
        <v>107</v>
      </c>
      <c r="C29" s="59">
        <v>29</v>
      </c>
      <c r="D29" s="59">
        <v>10</v>
      </c>
      <c r="E29" s="59">
        <v>2</v>
      </c>
      <c r="F29" s="59">
        <v>92</v>
      </c>
      <c r="G29" s="59">
        <v>0</v>
      </c>
      <c r="H29" s="59">
        <v>1</v>
      </c>
      <c r="I29" s="59">
        <v>6</v>
      </c>
      <c r="J29" s="59">
        <v>1</v>
      </c>
      <c r="K29" s="59">
        <v>0</v>
      </c>
      <c r="L29" s="59">
        <v>13</v>
      </c>
      <c r="M29" s="59">
        <v>12</v>
      </c>
      <c r="N29" s="59">
        <v>1</v>
      </c>
      <c r="O29" s="858">
        <v>6</v>
      </c>
      <c r="P29" s="858">
        <v>4</v>
      </c>
      <c r="Q29" s="858">
        <v>255</v>
      </c>
      <c r="R29" s="858">
        <v>2</v>
      </c>
      <c r="S29" s="858">
        <v>0</v>
      </c>
      <c r="T29" s="858">
        <v>0</v>
      </c>
      <c r="U29" s="858">
        <v>39</v>
      </c>
      <c r="V29" s="858">
        <v>8</v>
      </c>
      <c r="W29" s="858">
        <v>12</v>
      </c>
      <c r="X29" s="858">
        <v>19</v>
      </c>
      <c r="Y29" s="858">
        <v>9</v>
      </c>
      <c r="Z29" s="62" t="s">
        <v>201</v>
      </c>
      <c r="AA29" s="895"/>
    </row>
    <row r="30" spans="1:27" s="25" customFormat="1" ht="18.75" customHeight="1">
      <c r="A30" s="25">
        <v>12</v>
      </c>
      <c r="B30" s="60" t="s">
        <v>106</v>
      </c>
      <c r="C30" s="64">
        <v>9</v>
      </c>
      <c r="D30" s="64">
        <v>3</v>
      </c>
      <c r="E30" s="64">
        <v>1</v>
      </c>
      <c r="F30" s="64">
        <v>38</v>
      </c>
      <c r="G30" s="64">
        <v>0</v>
      </c>
      <c r="H30" s="64">
        <v>1</v>
      </c>
      <c r="I30" s="64">
        <v>1</v>
      </c>
      <c r="J30" s="64">
        <v>0</v>
      </c>
      <c r="K30" s="64">
        <v>0</v>
      </c>
      <c r="L30" s="64">
        <v>5</v>
      </c>
      <c r="M30" s="64">
        <v>4</v>
      </c>
      <c r="N30" s="64">
        <v>1</v>
      </c>
      <c r="O30" s="636">
        <v>1</v>
      </c>
      <c r="P30" s="636">
        <v>0</v>
      </c>
      <c r="Q30" s="636">
        <v>0</v>
      </c>
      <c r="R30" s="636">
        <v>1</v>
      </c>
      <c r="S30" s="636">
        <v>0</v>
      </c>
      <c r="T30" s="636">
        <v>0</v>
      </c>
      <c r="U30" s="636">
        <v>9</v>
      </c>
      <c r="V30" s="636">
        <v>1</v>
      </c>
      <c r="W30" s="636">
        <v>2</v>
      </c>
      <c r="X30" s="636">
        <v>6</v>
      </c>
      <c r="Y30" s="859">
        <v>1</v>
      </c>
      <c r="Z30" s="117">
        <v>12</v>
      </c>
      <c r="AA30" s="895"/>
    </row>
    <row r="31" spans="1:27" s="25" customFormat="1" ht="18.75" customHeight="1">
      <c r="A31" s="25">
        <v>13</v>
      </c>
      <c r="B31" s="60" t="s">
        <v>105</v>
      </c>
      <c r="C31" s="64">
        <v>5</v>
      </c>
      <c r="D31" s="64">
        <v>2</v>
      </c>
      <c r="E31" s="64" t="s">
        <v>147</v>
      </c>
      <c r="F31" s="64">
        <v>0</v>
      </c>
      <c r="G31" s="64">
        <v>0</v>
      </c>
      <c r="H31" s="64">
        <v>0</v>
      </c>
      <c r="I31" s="64">
        <v>1</v>
      </c>
      <c r="J31" s="64">
        <v>1</v>
      </c>
      <c r="K31" s="64">
        <v>0</v>
      </c>
      <c r="L31" s="64">
        <v>2</v>
      </c>
      <c r="M31" s="64">
        <v>2</v>
      </c>
      <c r="N31" s="64">
        <v>0</v>
      </c>
      <c r="O31" s="636">
        <v>1</v>
      </c>
      <c r="P31" s="636">
        <v>1</v>
      </c>
      <c r="Q31" s="636">
        <v>99</v>
      </c>
      <c r="R31" s="636">
        <v>0</v>
      </c>
      <c r="S31" s="636">
        <v>0</v>
      </c>
      <c r="T31" s="636">
        <v>0</v>
      </c>
      <c r="U31" s="636">
        <v>8</v>
      </c>
      <c r="V31" s="636">
        <v>1</v>
      </c>
      <c r="W31" s="636">
        <v>4</v>
      </c>
      <c r="X31" s="636">
        <v>3</v>
      </c>
      <c r="Y31" s="859">
        <v>3</v>
      </c>
      <c r="Z31" s="117">
        <v>13</v>
      </c>
      <c r="AA31" s="895"/>
    </row>
    <row r="32" spans="1:27" s="25" customFormat="1" ht="18.75" customHeight="1">
      <c r="A32" s="25">
        <v>14</v>
      </c>
      <c r="B32" s="60" t="s">
        <v>202</v>
      </c>
      <c r="C32" s="64">
        <v>15</v>
      </c>
      <c r="D32" s="64">
        <v>5</v>
      </c>
      <c r="E32" s="64">
        <v>1</v>
      </c>
      <c r="F32" s="64">
        <v>54</v>
      </c>
      <c r="G32" s="64">
        <v>0</v>
      </c>
      <c r="H32" s="64">
        <v>0</v>
      </c>
      <c r="I32" s="64">
        <v>4</v>
      </c>
      <c r="J32" s="64">
        <v>0</v>
      </c>
      <c r="K32" s="64">
        <v>0</v>
      </c>
      <c r="L32" s="64">
        <v>6</v>
      </c>
      <c r="M32" s="64">
        <v>6</v>
      </c>
      <c r="N32" s="64">
        <v>0</v>
      </c>
      <c r="O32" s="636">
        <v>4</v>
      </c>
      <c r="P32" s="636">
        <v>3</v>
      </c>
      <c r="Q32" s="636">
        <v>156</v>
      </c>
      <c r="R32" s="636">
        <v>1</v>
      </c>
      <c r="S32" s="636">
        <v>0</v>
      </c>
      <c r="T32" s="636">
        <v>0</v>
      </c>
      <c r="U32" s="636">
        <v>22</v>
      </c>
      <c r="V32" s="636">
        <v>6</v>
      </c>
      <c r="W32" s="636">
        <v>6</v>
      </c>
      <c r="X32" s="636">
        <v>10</v>
      </c>
      <c r="Y32" s="859">
        <v>5</v>
      </c>
      <c r="Z32" s="117">
        <v>14</v>
      </c>
      <c r="AA32" s="895"/>
    </row>
    <row r="33" spans="1:27" s="55" customFormat="1" ht="18.75" customHeight="1">
      <c r="B33" s="57" t="s">
        <v>103</v>
      </c>
      <c r="C33" s="59">
        <v>3</v>
      </c>
      <c r="D33" s="59">
        <v>1</v>
      </c>
      <c r="E33" s="59">
        <v>0</v>
      </c>
      <c r="F33" s="59">
        <v>0</v>
      </c>
      <c r="G33" s="59">
        <v>0</v>
      </c>
      <c r="H33" s="59">
        <v>0</v>
      </c>
      <c r="I33" s="59">
        <v>1</v>
      </c>
      <c r="J33" s="59">
        <v>0</v>
      </c>
      <c r="K33" s="59">
        <v>0</v>
      </c>
      <c r="L33" s="59">
        <v>1</v>
      </c>
      <c r="M33" s="59">
        <v>1</v>
      </c>
      <c r="N33" s="59">
        <v>0</v>
      </c>
      <c r="O33" s="858">
        <v>1</v>
      </c>
      <c r="P33" s="858">
        <v>1</v>
      </c>
      <c r="Q33" s="858">
        <v>92</v>
      </c>
      <c r="R33" s="858">
        <v>0</v>
      </c>
      <c r="S33" s="858">
        <v>0</v>
      </c>
      <c r="T33" s="858">
        <v>0</v>
      </c>
      <c r="U33" s="858">
        <v>4</v>
      </c>
      <c r="V33" s="858">
        <v>1</v>
      </c>
      <c r="W33" s="858">
        <v>1</v>
      </c>
      <c r="X33" s="858">
        <v>2</v>
      </c>
      <c r="Y33" s="858">
        <v>2</v>
      </c>
      <c r="Z33" s="62" t="s">
        <v>203</v>
      </c>
      <c r="AA33" s="895"/>
    </row>
    <row r="34" spans="1:27" s="25" customFormat="1" ht="18.75" customHeight="1">
      <c r="A34" s="25">
        <v>15</v>
      </c>
      <c r="B34" s="60" t="s">
        <v>101</v>
      </c>
      <c r="C34" s="64">
        <v>3</v>
      </c>
      <c r="D34" s="64">
        <v>1</v>
      </c>
      <c r="E34" s="64">
        <v>0</v>
      </c>
      <c r="F34" s="64">
        <v>0</v>
      </c>
      <c r="G34" s="64">
        <v>0</v>
      </c>
      <c r="H34" s="64">
        <v>0</v>
      </c>
      <c r="I34" s="64">
        <v>1</v>
      </c>
      <c r="J34" s="64">
        <v>0</v>
      </c>
      <c r="K34" s="64">
        <v>0</v>
      </c>
      <c r="L34" s="64">
        <v>1</v>
      </c>
      <c r="M34" s="64">
        <v>1</v>
      </c>
      <c r="N34" s="64">
        <v>0</v>
      </c>
      <c r="O34" s="636">
        <v>1</v>
      </c>
      <c r="P34" s="636">
        <v>1</v>
      </c>
      <c r="Q34" s="636">
        <v>92</v>
      </c>
      <c r="R34" s="636">
        <v>0</v>
      </c>
      <c r="S34" s="636">
        <v>0</v>
      </c>
      <c r="T34" s="636">
        <v>0</v>
      </c>
      <c r="U34" s="636">
        <v>4</v>
      </c>
      <c r="V34" s="636">
        <v>1</v>
      </c>
      <c r="W34" s="636">
        <v>1</v>
      </c>
      <c r="X34" s="636">
        <v>2</v>
      </c>
      <c r="Y34" s="636">
        <v>2</v>
      </c>
      <c r="Z34" s="117">
        <v>15</v>
      </c>
      <c r="AA34" s="895"/>
    </row>
    <row r="35" spans="1:27" s="55" customFormat="1" ht="18.75" customHeight="1">
      <c r="B35" s="57" t="s">
        <v>99</v>
      </c>
      <c r="C35" s="59">
        <v>12</v>
      </c>
      <c r="D35" s="59">
        <v>5</v>
      </c>
      <c r="E35" s="59">
        <v>0</v>
      </c>
      <c r="F35" s="59">
        <v>0</v>
      </c>
      <c r="G35" s="59">
        <v>0</v>
      </c>
      <c r="H35" s="59">
        <v>0</v>
      </c>
      <c r="I35" s="59">
        <v>3</v>
      </c>
      <c r="J35" s="59">
        <v>2</v>
      </c>
      <c r="K35" s="59">
        <v>0</v>
      </c>
      <c r="L35" s="59">
        <v>3</v>
      </c>
      <c r="M35" s="59">
        <v>2</v>
      </c>
      <c r="N35" s="59">
        <v>1</v>
      </c>
      <c r="O35" s="858">
        <v>4</v>
      </c>
      <c r="P35" s="858">
        <v>3</v>
      </c>
      <c r="Q35" s="858">
        <v>175</v>
      </c>
      <c r="R35" s="858">
        <v>1</v>
      </c>
      <c r="S35" s="858">
        <v>0</v>
      </c>
      <c r="T35" s="858">
        <v>0</v>
      </c>
      <c r="U35" s="858">
        <v>22</v>
      </c>
      <c r="V35" s="858">
        <v>2</v>
      </c>
      <c r="W35" s="858">
        <v>9</v>
      </c>
      <c r="X35" s="858">
        <v>11</v>
      </c>
      <c r="Y35" s="858">
        <v>5</v>
      </c>
      <c r="Z35" s="62" t="s">
        <v>204</v>
      </c>
      <c r="AA35" s="895"/>
    </row>
    <row r="36" spans="1:27" s="25" customFormat="1" ht="18.75" customHeight="1">
      <c r="A36" s="25">
        <v>16</v>
      </c>
      <c r="B36" s="60" t="s">
        <v>97</v>
      </c>
      <c r="C36" s="64">
        <v>12</v>
      </c>
      <c r="D36" s="64">
        <v>5</v>
      </c>
      <c r="E36" s="64">
        <v>0</v>
      </c>
      <c r="F36" s="64">
        <v>0</v>
      </c>
      <c r="G36" s="64">
        <v>0</v>
      </c>
      <c r="H36" s="64">
        <v>0</v>
      </c>
      <c r="I36" s="64">
        <v>3</v>
      </c>
      <c r="J36" s="64">
        <v>2</v>
      </c>
      <c r="K36" s="64">
        <v>0</v>
      </c>
      <c r="L36" s="64">
        <v>3</v>
      </c>
      <c r="M36" s="64">
        <v>2</v>
      </c>
      <c r="N36" s="64">
        <v>1</v>
      </c>
      <c r="O36" s="636">
        <v>4</v>
      </c>
      <c r="P36" s="636">
        <v>3</v>
      </c>
      <c r="Q36" s="636">
        <v>175</v>
      </c>
      <c r="R36" s="636">
        <v>1</v>
      </c>
      <c r="S36" s="636">
        <v>0</v>
      </c>
      <c r="T36" s="636">
        <v>0</v>
      </c>
      <c r="U36" s="636">
        <v>22</v>
      </c>
      <c r="V36" s="636">
        <v>2</v>
      </c>
      <c r="W36" s="636">
        <v>9</v>
      </c>
      <c r="X36" s="636">
        <v>11</v>
      </c>
      <c r="Y36" s="636">
        <v>5</v>
      </c>
      <c r="Z36" s="117">
        <v>16</v>
      </c>
      <c r="AA36" s="895"/>
    </row>
    <row r="37" spans="1:27" s="55" customFormat="1" ht="18.75" customHeight="1">
      <c r="B37" s="57" t="s">
        <v>95</v>
      </c>
      <c r="C37" s="59">
        <v>37</v>
      </c>
      <c r="D37" s="59">
        <v>11</v>
      </c>
      <c r="E37" s="59">
        <v>0</v>
      </c>
      <c r="F37" s="59">
        <v>0</v>
      </c>
      <c r="G37" s="59">
        <v>0</v>
      </c>
      <c r="H37" s="59">
        <v>3</v>
      </c>
      <c r="I37" s="59">
        <v>5</v>
      </c>
      <c r="J37" s="59">
        <v>3</v>
      </c>
      <c r="K37" s="59">
        <v>0</v>
      </c>
      <c r="L37" s="59">
        <v>14</v>
      </c>
      <c r="M37" s="59">
        <v>14</v>
      </c>
      <c r="N37" s="59">
        <v>0</v>
      </c>
      <c r="O37" s="858">
        <v>12</v>
      </c>
      <c r="P37" s="858">
        <v>4</v>
      </c>
      <c r="Q37" s="858">
        <v>212</v>
      </c>
      <c r="R37" s="858">
        <v>4</v>
      </c>
      <c r="S37" s="858">
        <v>2</v>
      </c>
      <c r="T37" s="858">
        <v>2</v>
      </c>
      <c r="U37" s="858">
        <v>47</v>
      </c>
      <c r="V37" s="858">
        <v>8</v>
      </c>
      <c r="W37" s="858">
        <v>17</v>
      </c>
      <c r="X37" s="858">
        <v>22</v>
      </c>
      <c r="Y37" s="858">
        <v>14</v>
      </c>
      <c r="Z37" s="62" t="s">
        <v>205</v>
      </c>
      <c r="AA37" s="895"/>
    </row>
    <row r="38" spans="1:27" s="25" customFormat="1" ht="18.75" customHeight="1">
      <c r="A38" s="25">
        <v>17</v>
      </c>
      <c r="B38" s="60" t="s">
        <v>93</v>
      </c>
      <c r="C38" s="64">
        <v>8</v>
      </c>
      <c r="D38" s="64">
        <v>3</v>
      </c>
      <c r="E38" s="64">
        <v>0</v>
      </c>
      <c r="F38" s="64">
        <v>0</v>
      </c>
      <c r="G38" s="64">
        <v>0</v>
      </c>
      <c r="H38" s="64">
        <v>1</v>
      </c>
      <c r="I38" s="64">
        <v>1</v>
      </c>
      <c r="J38" s="64">
        <v>1</v>
      </c>
      <c r="K38" s="64">
        <v>0</v>
      </c>
      <c r="L38" s="64">
        <v>3</v>
      </c>
      <c r="M38" s="64">
        <v>3</v>
      </c>
      <c r="N38" s="64">
        <v>0</v>
      </c>
      <c r="O38" s="636">
        <v>2</v>
      </c>
      <c r="P38" s="636">
        <v>1</v>
      </c>
      <c r="Q38" s="636">
        <v>62</v>
      </c>
      <c r="R38" s="636">
        <v>1</v>
      </c>
      <c r="S38" s="636">
        <v>0</v>
      </c>
      <c r="T38" s="636">
        <v>0</v>
      </c>
      <c r="U38" s="636">
        <v>7</v>
      </c>
      <c r="V38" s="636">
        <v>1</v>
      </c>
      <c r="W38" s="636">
        <v>4</v>
      </c>
      <c r="X38" s="636">
        <v>2</v>
      </c>
      <c r="Y38" s="859">
        <v>2</v>
      </c>
      <c r="Z38" s="117">
        <v>17</v>
      </c>
      <c r="AA38" s="895"/>
    </row>
    <row r="39" spans="1:27" s="25" customFormat="1" ht="18.75" customHeight="1">
      <c r="A39" s="25">
        <v>18</v>
      </c>
      <c r="B39" s="60" t="s">
        <v>91</v>
      </c>
      <c r="C39" s="64">
        <v>10</v>
      </c>
      <c r="D39" s="64">
        <v>3</v>
      </c>
      <c r="E39" s="64">
        <v>0</v>
      </c>
      <c r="F39" s="64">
        <v>0</v>
      </c>
      <c r="G39" s="64">
        <v>0</v>
      </c>
      <c r="H39" s="64">
        <v>1</v>
      </c>
      <c r="I39" s="64">
        <v>1</v>
      </c>
      <c r="J39" s="64">
        <v>1</v>
      </c>
      <c r="K39" s="64">
        <v>0</v>
      </c>
      <c r="L39" s="64">
        <v>4</v>
      </c>
      <c r="M39" s="64">
        <v>4</v>
      </c>
      <c r="N39" s="64">
        <v>0</v>
      </c>
      <c r="O39" s="636">
        <v>3</v>
      </c>
      <c r="P39" s="636">
        <v>1</v>
      </c>
      <c r="Q39" s="636">
        <v>63</v>
      </c>
      <c r="R39" s="636">
        <v>1</v>
      </c>
      <c r="S39" s="636">
        <v>0</v>
      </c>
      <c r="T39" s="636">
        <v>1</v>
      </c>
      <c r="U39" s="636">
        <v>17</v>
      </c>
      <c r="V39" s="636">
        <v>2</v>
      </c>
      <c r="W39" s="636">
        <v>5</v>
      </c>
      <c r="X39" s="636">
        <v>10</v>
      </c>
      <c r="Y39" s="859">
        <v>4</v>
      </c>
      <c r="Z39" s="117">
        <v>18</v>
      </c>
      <c r="AA39" s="895"/>
    </row>
    <row r="40" spans="1:27" s="25" customFormat="1" ht="18.75" customHeight="1">
      <c r="A40" s="25">
        <v>19</v>
      </c>
      <c r="B40" s="60" t="s">
        <v>89</v>
      </c>
      <c r="C40" s="64">
        <v>19</v>
      </c>
      <c r="D40" s="64">
        <v>5</v>
      </c>
      <c r="E40" s="64">
        <v>0</v>
      </c>
      <c r="F40" s="64">
        <v>0</v>
      </c>
      <c r="G40" s="64">
        <v>0</v>
      </c>
      <c r="H40" s="64">
        <v>1</v>
      </c>
      <c r="I40" s="64">
        <v>3</v>
      </c>
      <c r="J40" s="64">
        <v>1</v>
      </c>
      <c r="K40" s="64">
        <v>0</v>
      </c>
      <c r="L40" s="64">
        <v>7</v>
      </c>
      <c r="M40" s="64">
        <v>7</v>
      </c>
      <c r="N40" s="64">
        <v>0</v>
      </c>
      <c r="O40" s="636">
        <v>7</v>
      </c>
      <c r="P40" s="636">
        <v>2</v>
      </c>
      <c r="Q40" s="636">
        <v>87</v>
      </c>
      <c r="R40" s="636">
        <v>2</v>
      </c>
      <c r="S40" s="636">
        <v>2</v>
      </c>
      <c r="T40" s="636">
        <v>1</v>
      </c>
      <c r="U40" s="636">
        <v>23</v>
      </c>
      <c r="V40" s="636">
        <v>5</v>
      </c>
      <c r="W40" s="636">
        <v>8</v>
      </c>
      <c r="X40" s="636">
        <v>10</v>
      </c>
      <c r="Y40" s="859">
        <v>8</v>
      </c>
      <c r="Z40" s="117">
        <v>19</v>
      </c>
      <c r="AA40" s="895"/>
    </row>
    <row r="41" spans="1:27" s="55" customFormat="1" ht="18.75" customHeight="1">
      <c r="B41" s="57" t="s">
        <v>87</v>
      </c>
      <c r="C41" s="59">
        <v>2</v>
      </c>
      <c r="D41" s="59">
        <v>0</v>
      </c>
      <c r="E41" s="59">
        <v>0</v>
      </c>
      <c r="F41" s="59">
        <v>0</v>
      </c>
      <c r="G41" s="59">
        <v>0</v>
      </c>
      <c r="H41" s="59">
        <v>0</v>
      </c>
      <c r="I41" s="59">
        <v>0</v>
      </c>
      <c r="J41" s="59">
        <v>0</v>
      </c>
      <c r="K41" s="59">
        <v>0</v>
      </c>
      <c r="L41" s="59">
        <v>0</v>
      </c>
      <c r="M41" s="59">
        <v>0</v>
      </c>
      <c r="N41" s="59">
        <v>0</v>
      </c>
      <c r="O41" s="858">
        <v>2</v>
      </c>
      <c r="P41" s="858">
        <v>1</v>
      </c>
      <c r="Q41" s="858">
        <v>90</v>
      </c>
      <c r="R41" s="858">
        <v>1</v>
      </c>
      <c r="S41" s="858">
        <v>0</v>
      </c>
      <c r="T41" s="858">
        <v>0</v>
      </c>
      <c r="U41" s="858">
        <v>6</v>
      </c>
      <c r="V41" s="858">
        <v>1</v>
      </c>
      <c r="W41" s="858">
        <v>2</v>
      </c>
      <c r="X41" s="858">
        <v>3</v>
      </c>
      <c r="Y41" s="858">
        <v>3</v>
      </c>
      <c r="Z41" s="62" t="s">
        <v>206</v>
      </c>
      <c r="AA41" s="895"/>
    </row>
    <row r="42" spans="1:27" s="25" customFormat="1" ht="18.75" customHeight="1">
      <c r="A42" s="25">
        <v>20</v>
      </c>
      <c r="B42" s="60" t="s">
        <v>86</v>
      </c>
      <c r="C42" s="64">
        <v>2</v>
      </c>
      <c r="D42" s="64">
        <v>0</v>
      </c>
      <c r="E42" s="64">
        <v>0</v>
      </c>
      <c r="F42" s="64">
        <v>0</v>
      </c>
      <c r="G42" s="64">
        <v>0</v>
      </c>
      <c r="H42" s="64">
        <v>0</v>
      </c>
      <c r="I42" s="64">
        <v>0</v>
      </c>
      <c r="J42" s="64">
        <v>0</v>
      </c>
      <c r="K42" s="64">
        <v>0</v>
      </c>
      <c r="L42" s="64">
        <v>0</v>
      </c>
      <c r="M42" s="64">
        <v>0</v>
      </c>
      <c r="N42" s="64">
        <v>0</v>
      </c>
      <c r="O42" s="636">
        <v>2</v>
      </c>
      <c r="P42" s="636">
        <v>1</v>
      </c>
      <c r="Q42" s="636">
        <v>90</v>
      </c>
      <c r="R42" s="636">
        <v>1</v>
      </c>
      <c r="S42" s="636">
        <v>0</v>
      </c>
      <c r="T42" s="636">
        <v>0</v>
      </c>
      <c r="U42" s="636">
        <v>6</v>
      </c>
      <c r="V42" s="636">
        <v>1</v>
      </c>
      <c r="W42" s="636">
        <v>2</v>
      </c>
      <c r="X42" s="636">
        <v>3</v>
      </c>
      <c r="Y42" s="859">
        <v>3</v>
      </c>
      <c r="Z42" s="117">
        <v>20</v>
      </c>
      <c r="AA42" s="895"/>
    </row>
    <row r="43" spans="1:27" s="25" customFormat="1" ht="18.75" customHeight="1" thickBot="1">
      <c r="A43" s="65"/>
      <c r="B43" s="66" t="s">
        <v>207</v>
      </c>
      <c r="C43" s="861">
        <v>0</v>
      </c>
      <c r="D43" s="862">
        <v>0</v>
      </c>
      <c r="E43" s="862">
        <v>0</v>
      </c>
      <c r="F43" s="862">
        <v>0</v>
      </c>
      <c r="G43" s="862">
        <v>0</v>
      </c>
      <c r="H43" s="862">
        <v>0</v>
      </c>
      <c r="I43" s="862">
        <v>0</v>
      </c>
      <c r="J43" s="862">
        <v>0</v>
      </c>
      <c r="K43" s="862">
        <v>0</v>
      </c>
      <c r="L43" s="862">
        <v>0</v>
      </c>
      <c r="M43" s="862">
        <v>0</v>
      </c>
      <c r="N43" s="862">
        <v>0</v>
      </c>
      <c r="O43" s="636">
        <v>0</v>
      </c>
      <c r="P43" s="863">
        <v>0</v>
      </c>
      <c r="Q43" s="863">
        <v>0</v>
      </c>
      <c r="R43" s="863">
        <v>0</v>
      </c>
      <c r="S43" s="863">
        <v>0</v>
      </c>
      <c r="T43" s="863">
        <v>0</v>
      </c>
      <c r="U43" s="863">
        <v>0</v>
      </c>
      <c r="V43" s="863">
        <v>0</v>
      </c>
      <c r="W43" s="863">
        <v>0</v>
      </c>
      <c r="X43" s="863">
        <v>0</v>
      </c>
      <c r="Y43" s="863">
        <v>0</v>
      </c>
      <c r="Z43" s="67" t="s">
        <v>207</v>
      </c>
      <c r="AA43" s="895"/>
    </row>
    <row r="44" spans="1:27" s="629" customFormat="1" ht="13.5" customHeight="1">
      <c r="A44" s="637" t="s">
        <v>208</v>
      </c>
      <c r="B44" s="638"/>
      <c r="C44" s="638"/>
      <c r="D44" s="436"/>
      <c r="E44" s="436"/>
      <c r="F44" s="436"/>
      <c r="G44" s="436"/>
      <c r="H44" s="436"/>
      <c r="I44" s="436"/>
      <c r="J44" s="436"/>
      <c r="K44" s="436"/>
      <c r="L44" s="436"/>
      <c r="M44" s="436"/>
      <c r="N44" s="436"/>
      <c r="O44" s="639"/>
      <c r="P44" s="640"/>
      <c r="Q44" s="436"/>
      <c r="R44" s="436"/>
      <c r="S44" s="436"/>
      <c r="T44" s="436"/>
      <c r="U44" s="436"/>
      <c r="V44" s="436"/>
      <c r="W44" s="436"/>
      <c r="X44" s="436"/>
      <c r="Y44" s="436"/>
      <c r="Z44" s="436"/>
    </row>
    <row r="45" spans="1:27" s="629" customFormat="1" ht="13.5" customHeight="1">
      <c r="A45" s="951" t="s">
        <v>661</v>
      </c>
      <c r="B45" s="638"/>
      <c r="C45" s="638"/>
      <c r="D45" s="436"/>
      <c r="E45" s="436"/>
      <c r="F45" s="436"/>
      <c r="G45" s="436"/>
      <c r="H45" s="436"/>
      <c r="I45" s="436"/>
      <c r="J45" s="436"/>
      <c r="K45" s="436"/>
      <c r="L45" s="436"/>
      <c r="M45" s="436"/>
      <c r="N45" s="436"/>
      <c r="O45" s="950"/>
      <c r="P45" s="640"/>
      <c r="Q45" s="436"/>
      <c r="R45" s="436"/>
      <c r="S45" s="436"/>
      <c r="T45" s="436"/>
      <c r="U45" s="436"/>
      <c r="V45" s="436"/>
      <c r="W45" s="436"/>
      <c r="X45" s="436"/>
      <c r="Y45" s="436"/>
      <c r="Z45" s="436"/>
    </row>
    <row r="46" spans="1:27" ht="15" customHeight="1">
      <c r="B46" s="630"/>
      <c r="C46" s="910"/>
      <c r="D46" s="910"/>
      <c r="E46" s="910"/>
      <c r="F46" s="910"/>
      <c r="G46" s="910"/>
      <c r="H46" s="910"/>
      <c r="I46" s="910"/>
      <c r="J46" s="910"/>
      <c r="K46" s="910"/>
      <c r="L46" s="910"/>
      <c r="M46" s="910"/>
      <c r="N46" s="910"/>
      <c r="O46" s="910"/>
      <c r="P46" s="910"/>
      <c r="Q46" s="910"/>
      <c r="R46" s="910"/>
      <c r="S46" s="910"/>
      <c r="T46" s="910"/>
      <c r="U46" s="910"/>
      <c r="V46" s="910"/>
      <c r="W46" s="910"/>
      <c r="X46" s="910"/>
      <c r="Y46" s="910"/>
      <c r="Z46" s="630"/>
      <c r="AA46" s="25"/>
    </row>
    <row r="47" spans="1:27">
      <c r="C47" s="911"/>
      <c r="D47" s="912"/>
      <c r="H47" s="911"/>
      <c r="I47" s="911"/>
      <c r="J47" s="911"/>
      <c r="K47" s="911"/>
      <c r="L47" s="911"/>
      <c r="M47" s="911"/>
      <c r="N47" s="911"/>
      <c r="O47" s="911"/>
      <c r="P47" s="911"/>
      <c r="Q47" s="911"/>
      <c r="R47" s="911"/>
      <c r="S47" s="911"/>
      <c r="T47" s="911"/>
      <c r="U47" s="911"/>
      <c r="V47" s="911"/>
      <c r="W47" s="911"/>
      <c r="X47" s="911"/>
      <c r="Y47" s="911"/>
      <c r="AA47" s="25"/>
    </row>
    <row r="50" spans="17:25">
      <c r="Q50" s="640"/>
      <c r="R50" s="640"/>
      <c r="S50" s="640"/>
      <c r="T50" s="640"/>
      <c r="U50" s="640"/>
      <c r="V50" s="640"/>
      <c r="W50" s="640"/>
      <c r="X50" s="640"/>
      <c r="Y50" s="640"/>
    </row>
    <row r="52" spans="17:25">
      <c r="Q52" s="640"/>
      <c r="R52" s="640"/>
      <c r="S52" s="640"/>
      <c r="T52" s="640"/>
      <c r="U52" s="640"/>
      <c r="V52" s="640"/>
      <c r="W52" s="640"/>
      <c r="X52" s="640"/>
      <c r="Y52" s="640"/>
    </row>
  </sheetData>
  <mergeCells count="32">
    <mergeCell ref="L3:N3"/>
    <mergeCell ref="L5:L6"/>
    <mergeCell ref="M5:M6"/>
    <mergeCell ref="N5:N6"/>
    <mergeCell ref="P5:Q6"/>
    <mergeCell ref="L4:N4"/>
    <mergeCell ref="Y4:Y6"/>
    <mergeCell ref="Z4:Z7"/>
    <mergeCell ref="S5:S6"/>
    <mergeCell ref="V5:V6"/>
    <mergeCell ref="W5:W6"/>
    <mergeCell ref="X5:X6"/>
    <mergeCell ref="U5:U6"/>
    <mergeCell ref="U4:X4"/>
    <mergeCell ref="T5:T6"/>
    <mergeCell ref="O4:T4"/>
    <mergeCell ref="R5:R6"/>
    <mergeCell ref="O5:O6"/>
    <mergeCell ref="C4:C6"/>
    <mergeCell ref="I5:I6"/>
    <mergeCell ref="J5:J6"/>
    <mergeCell ref="K5:K6"/>
    <mergeCell ref="D5:D6"/>
    <mergeCell ref="E5:F6"/>
    <mergeCell ref="G5:H5"/>
    <mergeCell ref="D4:K4"/>
    <mergeCell ref="A4:B7"/>
    <mergeCell ref="A12:B12"/>
    <mergeCell ref="A11:B11"/>
    <mergeCell ref="A10:B10"/>
    <mergeCell ref="A9:B9"/>
    <mergeCell ref="A8:B8"/>
  </mergeCells>
  <phoneticPr fontId="23"/>
  <printOptions horizontalCentered="1"/>
  <pageMargins left="0.39370078740157483" right="0.39370078740157483" top="0.59055118110236227" bottom="0.39370078740157483" header="0.39370078740157483" footer="0.31496062992125984"/>
  <pageSetup paperSize="8" scale="9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L39"/>
  <sheetViews>
    <sheetView showGridLines="0" view="pageBreakPreview" zoomScaleNormal="100" zoomScaleSheetLayoutView="100" workbookViewId="0">
      <selection activeCell="P18" sqref="P18"/>
    </sheetView>
  </sheetViews>
  <sheetFormatPr defaultColWidth="9" defaultRowHeight="12"/>
  <cols>
    <col min="1" max="1" width="11.26953125" style="643" customWidth="1"/>
    <col min="2" max="2" width="7.6328125" style="643" customWidth="1"/>
    <col min="3" max="4" width="7.26953125" style="643" customWidth="1"/>
    <col min="5" max="6" width="7.6328125" style="643" customWidth="1"/>
    <col min="7" max="7" width="11.26953125" style="643" customWidth="1"/>
    <col min="8" max="8" width="7.6328125" style="643" customWidth="1"/>
    <col min="9" max="10" width="7.26953125" style="643" customWidth="1"/>
    <col min="11" max="12" width="7.6328125" style="643" customWidth="1"/>
    <col min="13" max="16384" width="9" style="18"/>
  </cols>
  <sheetData>
    <row r="1" spans="1:12" s="643" customFormat="1" ht="18.75" customHeight="1">
      <c r="A1" s="641" t="s">
        <v>774</v>
      </c>
      <c r="B1" s="642"/>
      <c r="C1" s="642"/>
      <c r="D1" s="642"/>
      <c r="E1" s="642"/>
      <c r="F1" s="642"/>
      <c r="G1" s="642"/>
      <c r="H1" s="642"/>
      <c r="I1" s="642"/>
      <c r="J1" s="642"/>
      <c r="K1" s="642"/>
      <c r="L1" s="642"/>
    </row>
    <row r="2" spans="1:12" s="643" customFormat="1" ht="15" customHeight="1">
      <c r="A2" s="644"/>
      <c r="B2" s="644"/>
      <c r="C2" s="644"/>
      <c r="D2" s="644"/>
      <c r="E2" s="644"/>
      <c r="F2" s="644"/>
      <c r="G2" s="644"/>
      <c r="H2" s="644"/>
      <c r="I2" s="644"/>
      <c r="J2" s="644"/>
      <c r="K2" s="644"/>
      <c r="L2" s="644"/>
    </row>
    <row r="3" spans="1:12" s="645" customFormat="1" ht="12.75" customHeight="1" thickBot="1">
      <c r="A3" s="645" t="s">
        <v>79</v>
      </c>
      <c r="L3" s="646" t="s">
        <v>442</v>
      </c>
    </row>
    <row r="4" spans="1:12" s="647" customFormat="1" ht="18.75" customHeight="1">
      <c r="A4" s="1338" t="s">
        <v>569</v>
      </c>
      <c r="B4" s="1337" t="s">
        <v>582</v>
      </c>
      <c r="C4" s="1079"/>
      <c r="D4" s="1080"/>
      <c r="E4" s="1339" t="s">
        <v>585</v>
      </c>
      <c r="F4" s="1341" t="s">
        <v>133</v>
      </c>
      <c r="G4" s="1338" t="s">
        <v>586</v>
      </c>
      <c r="H4" s="1337" t="s">
        <v>582</v>
      </c>
      <c r="I4" s="1079"/>
      <c r="J4" s="1080"/>
      <c r="K4" s="1339" t="s">
        <v>585</v>
      </c>
      <c r="L4" s="1335" t="s">
        <v>133</v>
      </c>
    </row>
    <row r="5" spans="1:12" s="647" customFormat="1" ht="18.75" customHeight="1">
      <c r="A5" s="1145"/>
      <c r="B5" s="648" t="s">
        <v>78</v>
      </c>
      <c r="C5" s="648" t="s">
        <v>583</v>
      </c>
      <c r="D5" s="648" t="s">
        <v>584</v>
      </c>
      <c r="E5" s="1340"/>
      <c r="F5" s="1342"/>
      <c r="G5" s="1145"/>
      <c r="H5" s="648" t="s">
        <v>78</v>
      </c>
      <c r="I5" s="648" t="s">
        <v>583</v>
      </c>
      <c r="J5" s="648" t="s">
        <v>584</v>
      </c>
      <c r="K5" s="1340"/>
      <c r="L5" s="1336"/>
    </row>
    <row r="6" spans="1:12" s="643" customFormat="1" ht="18.75" customHeight="1">
      <c r="A6" s="649" t="s">
        <v>440</v>
      </c>
      <c r="B6" s="650">
        <v>187</v>
      </c>
      <c r="C6" s="650">
        <v>36</v>
      </c>
      <c r="D6" s="650">
        <v>151</v>
      </c>
      <c r="E6" s="650">
        <v>18026</v>
      </c>
      <c r="F6" s="650" t="s">
        <v>777</v>
      </c>
      <c r="G6" s="651" t="s">
        <v>109</v>
      </c>
      <c r="H6" s="652">
        <v>1</v>
      </c>
      <c r="I6" s="653">
        <v>1</v>
      </c>
      <c r="J6" s="653" t="s">
        <v>778</v>
      </c>
      <c r="K6" s="653">
        <v>90</v>
      </c>
      <c r="L6" s="653">
        <v>90</v>
      </c>
    </row>
    <row r="7" spans="1:12" s="643" customFormat="1" ht="18.75" customHeight="1">
      <c r="A7" s="654" t="s">
        <v>441</v>
      </c>
      <c r="B7" s="655">
        <v>187</v>
      </c>
      <c r="C7" s="655">
        <v>33</v>
      </c>
      <c r="D7" s="655">
        <v>154</v>
      </c>
      <c r="E7" s="655">
        <v>17683</v>
      </c>
      <c r="F7" s="650">
        <v>16993</v>
      </c>
      <c r="G7" s="656" t="s">
        <v>434</v>
      </c>
      <c r="H7" s="657">
        <v>1</v>
      </c>
      <c r="I7" s="650">
        <v>1</v>
      </c>
      <c r="J7" s="650" t="s">
        <v>778</v>
      </c>
      <c r="K7" s="650">
        <v>90</v>
      </c>
      <c r="L7" s="650">
        <v>90</v>
      </c>
    </row>
    <row r="8" spans="1:12" s="643" customFormat="1" ht="18.75" customHeight="1">
      <c r="A8" s="654" t="s">
        <v>652</v>
      </c>
      <c r="B8" s="645">
        <v>187</v>
      </c>
      <c r="C8" s="645">
        <v>32</v>
      </c>
      <c r="D8" s="645">
        <v>155</v>
      </c>
      <c r="E8" s="658">
        <v>17501</v>
      </c>
      <c r="F8" s="650">
        <v>16609</v>
      </c>
      <c r="G8" s="659" t="s">
        <v>107</v>
      </c>
      <c r="H8" s="652">
        <v>5</v>
      </c>
      <c r="I8" s="653">
        <v>2</v>
      </c>
      <c r="J8" s="653">
        <v>3</v>
      </c>
      <c r="K8" s="653">
        <v>970</v>
      </c>
      <c r="L8" s="653">
        <v>890</v>
      </c>
    </row>
    <row r="9" spans="1:12" s="643" customFormat="1" ht="18.75" customHeight="1">
      <c r="A9" s="654" t="s">
        <v>775</v>
      </c>
      <c r="B9" s="655">
        <v>191</v>
      </c>
      <c r="C9" s="655">
        <v>29</v>
      </c>
      <c r="D9" s="655">
        <v>162</v>
      </c>
      <c r="E9" s="655">
        <v>16776</v>
      </c>
      <c r="F9" s="650">
        <v>15679</v>
      </c>
      <c r="G9" s="656" t="s">
        <v>106</v>
      </c>
      <c r="H9" s="657">
        <v>1</v>
      </c>
      <c r="I9" s="650">
        <v>1</v>
      </c>
      <c r="J9" s="650" t="s">
        <v>778</v>
      </c>
      <c r="K9" s="650">
        <v>230</v>
      </c>
      <c r="L9" s="650">
        <v>221</v>
      </c>
    </row>
    <row r="10" spans="1:12" s="643" customFormat="1" ht="18.75" customHeight="1">
      <c r="A10" s="660" t="s">
        <v>776</v>
      </c>
      <c r="B10" s="661">
        <v>189</v>
      </c>
      <c r="C10" s="661">
        <v>28</v>
      </c>
      <c r="D10" s="661">
        <v>161</v>
      </c>
      <c r="E10" s="661">
        <v>16426</v>
      </c>
      <c r="F10" s="661">
        <v>15029</v>
      </c>
      <c r="G10" s="656" t="s">
        <v>435</v>
      </c>
      <c r="H10" s="662" t="s">
        <v>778</v>
      </c>
      <c r="I10" s="663">
        <v>0</v>
      </c>
      <c r="J10" s="650" t="s">
        <v>778</v>
      </c>
      <c r="K10" s="650" t="s">
        <v>778</v>
      </c>
      <c r="L10" s="650">
        <v>12</v>
      </c>
    </row>
    <row r="11" spans="1:12" s="643" customFormat="1" ht="18.75" customHeight="1">
      <c r="A11" s="664"/>
      <c r="B11" s="665"/>
      <c r="G11" s="656" t="s">
        <v>436</v>
      </c>
      <c r="H11" s="657">
        <v>4</v>
      </c>
      <c r="I11" s="650">
        <v>1</v>
      </c>
      <c r="J11" s="650">
        <v>3</v>
      </c>
      <c r="K11" s="650">
        <v>740</v>
      </c>
      <c r="L11" s="650">
        <v>657</v>
      </c>
    </row>
    <row r="12" spans="1:12" s="643" customFormat="1" ht="18.75" customHeight="1">
      <c r="A12" s="666" t="s">
        <v>104</v>
      </c>
      <c r="B12" s="667">
        <v>161</v>
      </c>
      <c r="C12" s="653">
        <v>19</v>
      </c>
      <c r="D12" s="653">
        <v>142</v>
      </c>
      <c r="E12" s="653">
        <v>13472</v>
      </c>
      <c r="F12" s="653">
        <v>12416</v>
      </c>
      <c r="G12" s="659" t="s">
        <v>103</v>
      </c>
      <c r="H12" s="652">
        <v>2</v>
      </c>
      <c r="I12" s="653">
        <v>2</v>
      </c>
      <c r="J12" s="668">
        <v>0</v>
      </c>
      <c r="K12" s="653">
        <v>290</v>
      </c>
      <c r="L12" s="653">
        <v>151</v>
      </c>
    </row>
    <row r="13" spans="1:12" s="643" customFormat="1" ht="18.75" customHeight="1">
      <c r="A13" s="666" t="s">
        <v>102</v>
      </c>
      <c r="B13" s="667">
        <v>28</v>
      </c>
      <c r="C13" s="653">
        <v>9</v>
      </c>
      <c r="D13" s="653">
        <v>19</v>
      </c>
      <c r="E13" s="653">
        <v>2954</v>
      </c>
      <c r="F13" s="653">
        <v>2613</v>
      </c>
      <c r="G13" s="656" t="s">
        <v>101</v>
      </c>
      <c r="H13" s="657">
        <v>2</v>
      </c>
      <c r="I13" s="650">
        <v>2</v>
      </c>
      <c r="J13" s="663">
        <v>0</v>
      </c>
      <c r="K13" s="650">
        <v>290</v>
      </c>
      <c r="L13" s="650">
        <v>151</v>
      </c>
    </row>
    <row r="14" spans="1:12" s="643" customFormat="1" ht="18.75" customHeight="1">
      <c r="A14" s="664"/>
      <c r="B14" s="669"/>
      <c r="G14" s="659" t="s">
        <v>99</v>
      </c>
      <c r="H14" s="652">
        <v>5</v>
      </c>
      <c r="I14" s="653">
        <v>1</v>
      </c>
      <c r="J14" s="653">
        <v>4</v>
      </c>
      <c r="K14" s="653">
        <v>300</v>
      </c>
      <c r="L14" s="653">
        <v>284</v>
      </c>
    </row>
    <row r="15" spans="1:12" s="643" customFormat="1" ht="18.75" customHeight="1">
      <c r="A15" s="670" t="s">
        <v>100</v>
      </c>
      <c r="B15" s="657">
        <v>34</v>
      </c>
      <c r="C15" s="650">
        <v>4</v>
      </c>
      <c r="D15" s="650">
        <v>30</v>
      </c>
      <c r="E15" s="650">
        <v>3308</v>
      </c>
      <c r="F15" s="650">
        <v>3174</v>
      </c>
      <c r="G15" s="656" t="s">
        <v>97</v>
      </c>
      <c r="H15" s="657">
        <v>5</v>
      </c>
      <c r="I15" s="650">
        <v>1</v>
      </c>
      <c r="J15" s="650">
        <v>4</v>
      </c>
      <c r="K15" s="650">
        <v>300</v>
      </c>
      <c r="L15" s="650">
        <v>284</v>
      </c>
    </row>
    <row r="16" spans="1:12" s="643" customFormat="1" ht="18.75" customHeight="1">
      <c r="A16" s="670" t="s">
        <v>98</v>
      </c>
      <c r="B16" s="657">
        <v>39</v>
      </c>
      <c r="C16" s="650">
        <v>2</v>
      </c>
      <c r="D16" s="650">
        <v>37</v>
      </c>
      <c r="E16" s="650">
        <v>2920</v>
      </c>
      <c r="F16" s="650">
        <v>2639</v>
      </c>
      <c r="G16" s="659" t="s">
        <v>95</v>
      </c>
      <c r="H16" s="652">
        <v>12</v>
      </c>
      <c r="I16" s="653">
        <v>3</v>
      </c>
      <c r="J16" s="653">
        <v>9</v>
      </c>
      <c r="K16" s="653">
        <v>1084</v>
      </c>
      <c r="L16" s="653">
        <v>996</v>
      </c>
    </row>
    <row r="17" spans="1:12" s="643" customFormat="1" ht="18.75" customHeight="1">
      <c r="A17" s="670" t="s">
        <v>96</v>
      </c>
      <c r="B17" s="657">
        <v>17</v>
      </c>
      <c r="C17" s="650">
        <v>4</v>
      </c>
      <c r="D17" s="650">
        <v>13</v>
      </c>
      <c r="E17" s="650">
        <v>1787</v>
      </c>
      <c r="F17" s="650">
        <v>1628</v>
      </c>
      <c r="G17" s="656" t="s">
        <v>93</v>
      </c>
      <c r="H17" s="657">
        <v>1</v>
      </c>
      <c r="I17" s="650">
        <v>1</v>
      </c>
      <c r="J17" s="663">
        <v>0</v>
      </c>
      <c r="K17" s="650">
        <v>202</v>
      </c>
      <c r="L17" s="650">
        <v>154</v>
      </c>
    </row>
    <row r="18" spans="1:12" s="643" customFormat="1" ht="18.75" customHeight="1">
      <c r="A18" s="670" t="s">
        <v>94</v>
      </c>
      <c r="B18" s="657">
        <v>9</v>
      </c>
      <c r="C18" s="663">
        <v>0</v>
      </c>
      <c r="D18" s="650">
        <v>9</v>
      </c>
      <c r="E18" s="650">
        <v>430</v>
      </c>
      <c r="F18" s="650">
        <v>327</v>
      </c>
      <c r="G18" s="656" t="s">
        <v>91</v>
      </c>
      <c r="H18" s="657">
        <v>3</v>
      </c>
      <c r="I18" s="650">
        <v>1</v>
      </c>
      <c r="J18" s="650">
        <v>2</v>
      </c>
      <c r="K18" s="650">
        <v>332</v>
      </c>
      <c r="L18" s="650">
        <v>351</v>
      </c>
    </row>
    <row r="19" spans="1:12" s="643" customFormat="1" ht="18.75" customHeight="1">
      <c r="A19" s="670" t="s">
        <v>92</v>
      </c>
      <c r="B19" s="657">
        <v>21</v>
      </c>
      <c r="C19" s="650">
        <v>3</v>
      </c>
      <c r="D19" s="650">
        <v>18</v>
      </c>
      <c r="E19" s="650">
        <v>1530</v>
      </c>
      <c r="F19" s="650">
        <v>1410</v>
      </c>
      <c r="G19" s="656" t="s">
        <v>89</v>
      </c>
      <c r="H19" s="657">
        <v>8</v>
      </c>
      <c r="I19" s="650">
        <v>1</v>
      </c>
      <c r="J19" s="650">
        <v>7</v>
      </c>
      <c r="K19" s="650">
        <v>550</v>
      </c>
      <c r="L19" s="650">
        <v>491</v>
      </c>
    </row>
    <row r="20" spans="1:12" s="643" customFormat="1" ht="18.75" customHeight="1">
      <c r="A20" s="670" t="s">
        <v>90</v>
      </c>
      <c r="B20" s="657">
        <v>7</v>
      </c>
      <c r="C20" s="663">
        <v>0</v>
      </c>
      <c r="D20" s="650">
        <v>7</v>
      </c>
      <c r="E20" s="650">
        <v>680</v>
      </c>
      <c r="F20" s="650">
        <v>718</v>
      </c>
      <c r="G20" s="659" t="s">
        <v>87</v>
      </c>
      <c r="H20" s="652">
        <v>3</v>
      </c>
      <c r="I20" s="653" t="s">
        <v>778</v>
      </c>
      <c r="J20" s="653">
        <v>3</v>
      </c>
      <c r="K20" s="653">
        <v>220</v>
      </c>
      <c r="L20" s="653">
        <v>202</v>
      </c>
    </row>
    <row r="21" spans="1:12" s="643" customFormat="1" ht="18.75" customHeight="1">
      <c r="A21" s="670" t="s">
        <v>88</v>
      </c>
      <c r="B21" s="657">
        <v>14</v>
      </c>
      <c r="C21" s="663">
        <v>0</v>
      </c>
      <c r="D21" s="650">
        <v>14</v>
      </c>
      <c r="E21" s="650">
        <v>960</v>
      </c>
      <c r="F21" s="650">
        <v>876</v>
      </c>
      <c r="G21" s="656" t="s">
        <v>86</v>
      </c>
      <c r="H21" s="657">
        <v>3</v>
      </c>
      <c r="I21" s="663">
        <v>0</v>
      </c>
      <c r="J21" s="650">
        <v>3</v>
      </c>
      <c r="K21" s="650">
        <v>220</v>
      </c>
      <c r="L21" s="650">
        <v>202</v>
      </c>
    </row>
    <row r="22" spans="1:12" s="643" customFormat="1" ht="18.75" customHeight="1">
      <c r="A22" s="670" t="s">
        <v>437</v>
      </c>
      <c r="B22" s="657">
        <v>7</v>
      </c>
      <c r="C22" s="650">
        <v>2</v>
      </c>
      <c r="D22" s="650">
        <v>5</v>
      </c>
      <c r="E22" s="650">
        <v>792</v>
      </c>
      <c r="F22" s="650">
        <v>706</v>
      </c>
      <c r="G22" s="656"/>
      <c r="H22" s="650"/>
      <c r="I22" s="650"/>
      <c r="J22" s="650"/>
      <c r="K22" s="650"/>
      <c r="L22" s="650"/>
    </row>
    <row r="23" spans="1:12" s="643" customFormat="1" ht="18.75" customHeight="1">
      <c r="A23" s="670" t="s">
        <v>438</v>
      </c>
      <c r="B23" s="657">
        <v>7</v>
      </c>
      <c r="C23" s="663">
        <v>0</v>
      </c>
      <c r="D23" s="650">
        <v>7</v>
      </c>
      <c r="E23" s="650">
        <v>530</v>
      </c>
      <c r="F23" s="650">
        <v>511</v>
      </c>
      <c r="G23" s="656"/>
      <c r="H23" s="650"/>
      <c r="I23" s="650"/>
      <c r="J23" s="650"/>
      <c r="K23" s="650"/>
      <c r="L23" s="650"/>
    </row>
    <row r="24" spans="1:12" s="643" customFormat="1" ht="18.75" customHeight="1" thickBot="1">
      <c r="A24" s="671" t="s">
        <v>439</v>
      </c>
      <c r="B24" s="657">
        <v>6</v>
      </c>
      <c r="C24" s="672">
        <v>4</v>
      </c>
      <c r="D24" s="672">
        <v>2</v>
      </c>
      <c r="E24" s="672">
        <v>535</v>
      </c>
      <c r="F24" s="673">
        <v>427</v>
      </c>
      <c r="G24" s="674"/>
      <c r="H24" s="672"/>
      <c r="I24" s="672"/>
      <c r="J24" s="672"/>
      <c r="K24" s="672"/>
      <c r="L24" s="672"/>
    </row>
    <row r="25" spans="1:12" s="643" customFormat="1" ht="15" customHeight="1">
      <c r="A25" s="645" t="s">
        <v>140</v>
      </c>
      <c r="B25" s="675"/>
      <c r="C25" s="645"/>
      <c r="D25" s="645"/>
      <c r="E25" s="645"/>
      <c r="F25" s="645"/>
      <c r="G25" s="644"/>
      <c r="H25" s="644"/>
      <c r="I25" s="644"/>
      <c r="J25" s="644"/>
      <c r="K25" s="644"/>
      <c r="L25" s="644"/>
    </row>
    <row r="27" spans="1:12">
      <c r="B27" s="896"/>
      <c r="C27" s="896"/>
      <c r="D27" s="896"/>
      <c r="E27" s="896"/>
      <c r="F27" s="896"/>
    </row>
    <row r="39" ht="24.75" customHeight="1"/>
  </sheetData>
  <mergeCells count="8">
    <mergeCell ref="L4:L5"/>
    <mergeCell ref="B4:D4"/>
    <mergeCell ref="H4:J4"/>
    <mergeCell ref="A4:A5"/>
    <mergeCell ref="G4:G5"/>
    <mergeCell ref="E4:E5"/>
    <mergeCell ref="F4:F5"/>
    <mergeCell ref="K4:K5"/>
  </mergeCells>
  <phoneticPr fontId="23"/>
  <printOptions horizontalCentered="1" gridLinesSet="0"/>
  <pageMargins left="0.39370078740157483" right="0.39370078740157483" top="0.59055118110236227" bottom="0.39370078740157483" header="0.39370078740157483" footer="0.15748031496062992"/>
  <pageSetup paperSize="9" scale="9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M30"/>
  <sheetViews>
    <sheetView showGridLines="0" view="pageBreakPreview" zoomScale="110" zoomScaleNormal="100" zoomScaleSheetLayoutView="110" workbookViewId="0">
      <selection activeCell="P19" sqref="P19"/>
    </sheetView>
  </sheetViews>
  <sheetFormatPr defaultColWidth="9" defaultRowHeight="12"/>
  <cols>
    <col min="1" max="1" width="8.90625" style="677" customWidth="1"/>
    <col min="2" max="3" width="7" style="677" customWidth="1"/>
    <col min="4" max="4" width="7.90625" style="677" customWidth="1"/>
    <col min="5" max="5" width="7" style="677" customWidth="1"/>
    <col min="6" max="6" width="10.453125" style="677" customWidth="1"/>
    <col min="7" max="7" width="8.90625" style="677" customWidth="1"/>
    <col min="8" max="9" width="7" style="677" customWidth="1"/>
    <col min="10" max="10" width="7.7265625" style="677" customWidth="1"/>
    <col min="11" max="11" width="7" style="677" customWidth="1"/>
    <col min="12" max="12" width="10.453125" style="677" customWidth="1"/>
    <col min="13" max="16384" width="9" style="4"/>
  </cols>
  <sheetData>
    <row r="1" spans="1:13" s="676" customFormat="1" ht="18.75" customHeight="1">
      <c r="A1" s="641" t="s">
        <v>779</v>
      </c>
      <c r="B1" s="642"/>
      <c r="C1" s="642"/>
      <c r="D1" s="642"/>
      <c r="E1" s="642"/>
      <c r="F1" s="642"/>
      <c r="G1" s="642"/>
      <c r="H1" s="642"/>
      <c r="I1" s="642"/>
      <c r="J1" s="642"/>
      <c r="K1" s="642"/>
      <c r="L1" s="642"/>
    </row>
    <row r="2" spans="1:13" s="677" customFormat="1" ht="13">
      <c r="A2" s="644"/>
      <c r="B2" s="644"/>
      <c r="C2" s="644"/>
      <c r="D2" s="644"/>
      <c r="E2" s="644"/>
      <c r="F2" s="644"/>
      <c r="G2" s="644"/>
      <c r="H2" s="644"/>
      <c r="I2" s="644"/>
      <c r="J2" s="644"/>
      <c r="K2" s="644"/>
      <c r="L2" s="644"/>
    </row>
    <row r="3" spans="1:13" s="678" customFormat="1" ht="13.5" customHeight="1" thickBot="1">
      <c r="A3" s="645" t="s">
        <v>79</v>
      </c>
      <c r="B3" s="645"/>
      <c r="C3" s="645"/>
      <c r="D3" s="645"/>
      <c r="E3" s="645"/>
      <c r="F3" s="645"/>
      <c r="G3" s="645"/>
      <c r="H3" s="645"/>
      <c r="I3" s="645"/>
      <c r="J3" s="645"/>
      <c r="K3" s="645"/>
      <c r="L3" s="646" t="s">
        <v>442</v>
      </c>
    </row>
    <row r="4" spans="1:13" s="678" customFormat="1" ht="19.5" customHeight="1">
      <c r="A4" s="1338" t="s">
        <v>569</v>
      </c>
      <c r="B4" s="1343" t="s">
        <v>318</v>
      </c>
      <c r="C4" s="1081"/>
      <c r="D4" s="1096"/>
      <c r="E4" s="1339" t="s">
        <v>589</v>
      </c>
      <c r="F4" s="1341" t="s">
        <v>664</v>
      </c>
      <c r="G4" s="1338" t="s">
        <v>586</v>
      </c>
      <c r="H4" s="1343" t="s">
        <v>318</v>
      </c>
      <c r="I4" s="1081"/>
      <c r="J4" s="1096"/>
      <c r="K4" s="1339" t="s">
        <v>585</v>
      </c>
      <c r="L4" s="1335" t="s">
        <v>664</v>
      </c>
    </row>
    <row r="5" spans="1:13" s="678" customFormat="1" ht="19.5" customHeight="1">
      <c r="A5" s="1145"/>
      <c r="B5" s="648" t="s">
        <v>78</v>
      </c>
      <c r="C5" s="648" t="s">
        <v>583</v>
      </c>
      <c r="D5" s="648" t="s">
        <v>584</v>
      </c>
      <c r="E5" s="1340"/>
      <c r="F5" s="1342"/>
      <c r="G5" s="1145"/>
      <c r="H5" s="648" t="s">
        <v>78</v>
      </c>
      <c r="I5" s="648" t="s">
        <v>583</v>
      </c>
      <c r="J5" s="648" t="s">
        <v>584</v>
      </c>
      <c r="K5" s="1340"/>
      <c r="L5" s="1336"/>
    </row>
    <row r="6" spans="1:13" s="677" customFormat="1" ht="19.5" customHeight="1">
      <c r="A6" s="679" t="s">
        <v>440</v>
      </c>
      <c r="B6" s="680">
        <v>69</v>
      </c>
      <c r="C6" s="681" t="s">
        <v>147</v>
      </c>
      <c r="D6" s="681">
        <v>69</v>
      </c>
      <c r="E6" s="681">
        <v>6541</v>
      </c>
      <c r="F6" s="682">
        <v>6702</v>
      </c>
      <c r="G6" s="683" t="s">
        <v>109</v>
      </c>
      <c r="H6" s="684">
        <v>3</v>
      </c>
      <c r="I6" s="684" t="s">
        <v>147</v>
      </c>
      <c r="J6" s="684">
        <v>3</v>
      </c>
      <c r="K6" s="684">
        <v>410</v>
      </c>
      <c r="L6" s="684">
        <v>369</v>
      </c>
    </row>
    <row r="7" spans="1:13" s="677" customFormat="1" ht="19.5" customHeight="1">
      <c r="A7" s="679" t="s">
        <v>441</v>
      </c>
      <c r="B7" s="680">
        <v>71</v>
      </c>
      <c r="C7" s="681" t="s">
        <v>147</v>
      </c>
      <c r="D7" s="681">
        <v>71</v>
      </c>
      <c r="E7" s="681">
        <v>6940</v>
      </c>
      <c r="F7" s="685" t="s">
        <v>780</v>
      </c>
      <c r="G7" s="686" t="s">
        <v>134</v>
      </c>
      <c r="H7" s="680">
        <v>3</v>
      </c>
      <c r="I7" s="681" t="s">
        <v>147</v>
      </c>
      <c r="J7" s="681">
        <v>3</v>
      </c>
      <c r="K7" s="681">
        <v>410</v>
      </c>
      <c r="L7" s="681">
        <v>369</v>
      </c>
    </row>
    <row r="8" spans="1:13" s="677" customFormat="1" ht="19.5" customHeight="1">
      <c r="A8" s="679" t="s">
        <v>652</v>
      </c>
      <c r="B8" s="687">
        <v>74</v>
      </c>
      <c r="C8" s="681">
        <v>1</v>
      </c>
      <c r="D8" s="688">
        <v>73</v>
      </c>
      <c r="E8" s="688">
        <v>7617</v>
      </c>
      <c r="F8" s="681">
        <v>7445</v>
      </c>
      <c r="G8" s="689" t="s">
        <v>587</v>
      </c>
      <c r="H8" s="690">
        <v>7</v>
      </c>
      <c r="I8" s="684" t="s">
        <v>147</v>
      </c>
      <c r="J8" s="684">
        <v>7</v>
      </c>
      <c r="K8" s="684">
        <v>647</v>
      </c>
      <c r="L8" s="684">
        <v>629</v>
      </c>
      <c r="M8" s="897"/>
    </row>
    <row r="9" spans="1:13" s="692" customFormat="1" ht="19.5" customHeight="1">
      <c r="A9" s="679" t="s">
        <v>775</v>
      </c>
      <c r="B9" s="687">
        <v>79</v>
      </c>
      <c r="C9" s="681">
        <v>1</v>
      </c>
      <c r="D9" s="688">
        <v>78</v>
      </c>
      <c r="E9" s="688">
        <v>7865</v>
      </c>
      <c r="F9" s="681">
        <v>7927</v>
      </c>
      <c r="G9" s="691" t="s">
        <v>106</v>
      </c>
      <c r="H9" s="681">
        <v>2</v>
      </c>
      <c r="I9" s="681" t="s">
        <v>147</v>
      </c>
      <c r="J9" s="681">
        <v>2</v>
      </c>
      <c r="K9" s="681">
        <v>282</v>
      </c>
      <c r="L9" s="681">
        <v>281</v>
      </c>
    </row>
    <row r="10" spans="1:13" s="677" customFormat="1" ht="19.5" customHeight="1">
      <c r="A10" s="660" t="s">
        <v>776</v>
      </c>
      <c r="B10" s="693">
        <v>83</v>
      </c>
      <c r="C10" s="684">
        <v>1</v>
      </c>
      <c r="D10" s="693">
        <v>82</v>
      </c>
      <c r="E10" s="694">
        <v>8264</v>
      </c>
      <c r="F10" s="694">
        <v>8138</v>
      </c>
      <c r="G10" s="691" t="s">
        <v>135</v>
      </c>
      <c r="H10" s="680">
        <v>3</v>
      </c>
      <c r="I10" s="681" t="s">
        <v>147</v>
      </c>
      <c r="J10" s="681">
        <v>3</v>
      </c>
      <c r="K10" s="681">
        <v>255</v>
      </c>
      <c r="L10" s="681">
        <v>251</v>
      </c>
    </row>
    <row r="11" spans="1:13" s="677" customFormat="1" ht="19.5" customHeight="1">
      <c r="A11" s="695"/>
      <c r="B11" s="696"/>
      <c r="C11" s="697"/>
      <c r="D11" s="697"/>
      <c r="E11" s="697"/>
      <c r="F11" s="698"/>
      <c r="G11" s="691" t="s">
        <v>136</v>
      </c>
      <c r="H11" s="681">
        <v>2</v>
      </c>
      <c r="I11" s="681" t="s">
        <v>147</v>
      </c>
      <c r="J11" s="681">
        <v>2</v>
      </c>
      <c r="K11" s="681">
        <v>110</v>
      </c>
      <c r="L11" s="681">
        <v>97</v>
      </c>
    </row>
    <row r="12" spans="1:13" s="677" customFormat="1" ht="19.5" customHeight="1">
      <c r="A12" s="666" t="s">
        <v>104</v>
      </c>
      <c r="B12" s="690">
        <v>67</v>
      </c>
      <c r="C12" s="684">
        <v>1</v>
      </c>
      <c r="D12" s="684">
        <v>66</v>
      </c>
      <c r="E12" s="684">
        <v>6810</v>
      </c>
      <c r="F12" s="699">
        <v>6672</v>
      </c>
      <c r="G12" s="689" t="s">
        <v>588</v>
      </c>
      <c r="H12" s="700" t="s">
        <v>147</v>
      </c>
      <c r="I12" s="681" t="s">
        <v>147</v>
      </c>
      <c r="J12" s="684" t="s">
        <v>147</v>
      </c>
      <c r="K12" s="684" t="s">
        <v>147</v>
      </c>
      <c r="L12" s="684">
        <v>2</v>
      </c>
    </row>
    <row r="13" spans="1:13" s="677" customFormat="1" ht="19.5" customHeight="1">
      <c r="A13" s="666" t="s">
        <v>102</v>
      </c>
      <c r="B13" s="690">
        <v>16</v>
      </c>
      <c r="C13" s="684" t="s">
        <v>147</v>
      </c>
      <c r="D13" s="684">
        <v>16</v>
      </c>
      <c r="E13" s="684">
        <v>1454</v>
      </c>
      <c r="F13" s="699">
        <v>1466</v>
      </c>
      <c r="G13" s="691" t="s">
        <v>101</v>
      </c>
      <c r="H13" s="681" t="s">
        <v>147</v>
      </c>
      <c r="I13" s="681" t="s">
        <v>147</v>
      </c>
      <c r="J13" s="681" t="s">
        <v>147</v>
      </c>
      <c r="K13" s="681" t="s">
        <v>147</v>
      </c>
      <c r="L13" s="681">
        <v>2</v>
      </c>
    </row>
    <row r="14" spans="1:13" s="677" customFormat="1" ht="19.5" customHeight="1">
      <c r="A14" s="645"/>
      <c r="B14" s="701"/>
      <c r="C14" s="702"/>
      <c r="D14" s="702"/>
      <c r="E14" s="702"/>
      <c r="F14" s="703"/>
      <c r="G14" s="689" t="s">
        <v>99</v>
      </c>
      <c r="H14" s="684">
        <v>3</v>
      </c>
      <c r="I14" s="684" t="s">
        <v>147</v>
      </c>
      <c r="J14" s="684">
        <v>3</v>
      </c>
      <c r="K14" s="684">
        <v>220</v>
      </c>
      <c r="L14" s="684">
        <v>248</v>
      </c>
    </row>
    <row r="15" spans="1:13" s="677" customFormat="1" ht="19.5" customHeight="1">
      <c r="A15" s="670" t="s">
        <v>100</v>
      </c>
      <c r="B15" s="687">
        <v>23</v>
      </c>
      <c r="C15" s="681" t="s">
        <v>147</v>
      </c>
      <c r="D15" s="681">
        <v>23</v>
      </c>
      <c r="E15" s="681">
        <v>2393</v>
      </c>
      <c r="F15" s="685">
        <v>2364</v>
      </c>
      <c r="G15" s="686" t="s">
        <v>97</v>
      </c>
      <c r="H15" s="680">
        <v>3</v>
      </c>
      <c r="I15" s="681" t="s">
        <v>147</v>
      </c>
      <c r="J15" s="681">
        <v>3</v>
      </c>
      <c r="K15" s="681">
        <v>220</v>
      </c>
      <c r="L15" s="681">
        <v>248</v>
      </c>
    </row>
    <row r="16" spans="1:13" s="677" customFormat="1" ht="19.5" customHeight="1">
      <c r="A16" s="670" t="s">
        <v>98</v>
      </c>
      <c r="B16" s="687">
        <v>11</v>
      </c>
      <c r="C16" s="681" t="s">
        <v>147</v>
      </c>
      <c r="D16" s="681">
        <v>11</v>
      </c>
      <c r="E16" s="681">
        <v>1245</v>
      </c>
      <c r="F16" s="685">
        <v>1201</v>
      </c>
      <c r="G16" s="683" t="s">
        <v>95</v>
      </c>
      <c r="H16" s="684">
        <v>2</v>
      </c>
      <c r="I16" s="684" t="s">
        <v>147</v>
      </c>
      <c r="J16" s="684">
        <v>2</v>
      </c>
      <c r="K16" s="684">
        <v>117</v>
      </c>
      <c r="L16" s="684">
        <v>159</v>
      </c>
      <c r="M16" s="897"/>
    </row>
    <row r="17" spans="1:12" s="677" customFormat="1" ht="19.5" customHeight="1">
      <c r="A17" s="670" t="s">
        <v>96</v>
      </c>
      <c r="B17" s="687">
        <v>3</v>
      </c>
      <c r="C17" s="681" t="s">
        <v>147</v>
      </c>
      <c r="D17" s="681">
        <v>3</v>
      </c>
      <c r="E17" s="681">
        <v>195</v>
      </c>
      <c r="F17" s="685">
        <v>215</v>
      </c>
      <c r="G17" s="686" t="s">
        <v>93</v>
      </c>
      <c r="H17" s="681" t="s">
        <v>147</v>
      </c>
      <c r="I17" s="681" t="s">
        <v>147</v>
      </c>
      <c r="J17" s="681" t="s">
        <v>147</v>
      </c>
      <c r="K17" s="681" t="s">
        <v>147</v>
      </c>
      <c r="L17" s="681">
        <v>12</v>
      </c>
    </row>
    <row r="18" spans="1:12" s="677" customFormat="1" ht="19.5" customHeight="1">
      <c r="A18" s="670" t="s">
        <v>94</v>
      </c>
      <c r="B18" s="687">
        <v>4</v>
      </c>
      <c r="C18" s="681" t="s">
        <v>147</v>
      </c>
      <c r="D18" s="681">
        <v>4</v>
      </c>
      <c r="E18" s="681">
        <v>350</v>
      </c>
      <c r="F18" s="685">
        <v>206</v>
      </c>
      <c r="G18" s="686" t="s">
        <v>91</v>
      </c>
      <c r="H18" s="681">
        <v>1</v>
      </c>
      <c r="I18" s="681" t="s">
        <v>147</v>
      </c>
      <c r="J18" s="681">
        <v>1</v>
      </c>
      <c r="K18" s="681">
        <v>45</v>
      </c>
      <c r="L18" s="681">
        <v>55</v>
      </c>
    </row>
    <row r="19" spans="1:12" s="677" customFormat="1" ht="19.5" customHeight="1">
      <c r="A19" s="670" t="s">
        <v>92</v>
      </c>
      <c r="B19" s="687">
        <v>2</v>
      </c>
      <c r="C19" s="681" t="s">
        <v>147</v>
      </c>
      <c r="D19" s="681">
        <v>2</v>
      </c>
      <c r="E19" s="681">
        <v>310</v>
      </c>
      <c r="F19" s="685">
        <v>266</v>
      </c>
      <c r="G19" s="686" t="s">
        <v>89</v>
      </c>
      <c r="H19" s="680">
        <v>1</v>
      </c>
      <c r="I19" s="681" t="s">
        <v>147</v>
      </c>
      <c r="J19" s="681">
        <v>1</v>
      </c>
      <c r="K19" s="681">
        <v>72</v>
      </c>
      <c r="L19" s="681">
        <v>92</v>
      </c>
    </row>
    <row r="20" spans="1:12" s="677" customFormat="1" ht="19.5" customHeight="1">
      <c r="A20" s="670" t="s">
        <v>90</v>
      </c>
      <c r="B20" s="687">
        <v>8</v>
      </c>
      <c r="C20" s="681" t="s">
        <v>147</v>
      </c>
      <c r="D20" s="704">
        <v>8</v>
      </c>
      <c r="E20" s="704">
        <v>785</v>
      </c>
      <c r="F20" s="685">
        <v>878</v>
      </c>
      <c r="G20" s="689" t="s">
        <v>87</v>
      </c>
      <c r="H20" s="684">
        <v>1</v>
      </c>
      <c r="I20" s="684" t="s">
        <v>147</v>
      </c>
      <c r="J20" s="684">
        <v>1</v>
      </c>
      <c r="K20" s="684">
        <v>60</v>
      </c>
      <c r="L20" s="684">
        <v>59</v>
      </c>
    </row>
    <row r="21" spans="1:12" s="677" customFormat="1" ht="19.5" customHeight="1">
      <c r="A21" s="670" t="s">
        <v>88</v>
      </c>
      <c r="B21" s="687">
        <v>1</v>
      </c>
      <c r="C21" s="681" t="s">
        <v>147</v>
      </c>
      <c r="D21" s="681">
        <v>1</v>
      </c>
      <c r="E21" s="681">
        <v>55</v>
      </c>
      <c r="F21" s="685">
        <v>91</v>
      </c>
      <c r="G21" s="691" t="s">
        <v>86</v>
      </c>
      <c r="H21" s="680">
        <v>1</v>
      </c>
      <c r="I21" s="681" t="s">
        <v>147</v>
      </c>
      <c r="J21" s="681">
        <v>1</v>
      </c>
      <c r="K21" s="681">
        <v>60</v>
      </c>
      <c r="L21" s="681">
        <v>59</v>
      </c>
    </row>
    <row r="22" spans="1:12" s="677" customFormat="1" ht="19.5" customHeight="1">
      <c r="A22" s="670" t="s">
        <v>137</v>
      </c>
      <c r="B22" s="687">
        <v>6</v>
      </c>
      <c r="C22" s="681">
        <v>1</v>
      </c>
      <c r="D22" s="681">
        <v>5</v>
      </c>
      <c r="E22" s="681">
        <v>680</v>
      </c>
      <c r="F22" s="685">
        <v>704</v>
      </c>
      <c r="G22" s="691"/>
      <c r="H22" s="681"/>
      <c r="I22" s="681"/>
      <c r="J22" s="681"/>
      <c r="K22" s="681"/>
      <c r="L22" s="681"/>
    </row>
    <row r="23" spans="1:12" s="677" customFormat="1" ht="19.5" customHeight="1">
      <c r="A23" s="670" t="s">
        <v>138</v>
      </c>
      <c r="B23" s="680">
        <v>5</v>
      </c>
      <c r="C23" s="681" t="s">
        <v>147</v>
      </c>
      <c r="D23" s="704">
        <v>5</v>
      </c>
      <c r="E23" s="704">
        <v>412</v>
      </c>
      <c r="F23" s="685">
        <v>335</v>
      </c>
      <c r="G23" s="691"/>
      <c r="H23" s="681"/>
      <c r="I23" s="681"/>
      <c r="J23" s="681"/>
      <c r="K23" s="681"/>
      <c r="L23" s="681"/>
    </row>
    <row r="24" spans="1:12" s="677" customFormat="1" ht="19.5" customHeight="1" thickBot="1">
      <c r="A24" s="671" t="s">
        <v>139</v>
      </c>
      <c r="B24" s="687">
        <v>4</v>
      </c>
      <c r="C24" s="705" t="s">
        <v>147</v>
      </c>
      <c r="D24" s="705">
        <v>4</v>
      </c>
      <c r="E24" s="705">
        <v>385</v>
      </c>
      <c r="F24" s="706">
        <v>412</v>
      </c>
      <c r="G24" s="707"/>
      <c r="H24" s="705"/>
      <c r="I24" s="705"/>
      <c r="J24" s="705"/>
      <c r="K24" s="705"/>
      <c r="L24" s="705"/>
    </row>
    <row r="25" spans="1:12" s="677" customFormat="1" ht="13">
      <c r="A25" s="645" t="s">
        <v>140</v>
      </c>
      <c r="B25" s="675"/>
      <c r="C25" s="645"/>
      <c r="D25" s="645"/>
      <c r="E25" s="655"/>
      <c r="F25" s="655"/>
      <c r="G25" s="644"/>
      <c r="H25" s="644"/>
      <c r="I25" s="644"/>
      <c r="J25" s="644"/>
      <c r="K25" s="644"/>
      <c r="L25" s="644"/>
    </row>
    <row r="26" spans="1:12" s="677" customFormat="1">
      <c r="A26" s="708" t="s">
        <v>471</v>
      </c>
    </row>
    <row r="28" spans="1:12">
      <c r="B28" s="897"/>
      <c r="C28" s="897"/>
      <c r="D28" s="897"/>
      <c r="E28" s="897"/>
      <c r="F28" s="897"/>
    </row>
    <row r="29" spans="1:12">
      <c r="B29" s="897"/>
      <c r="C29" s="897"/>
      <c r="D29" s="897"/>
      <c r="E29" s="897"/>
      <c r="F29" s="897"/>
    </row>
    <row r="30" spans="1:12">
      <c r="B30" s="897"/>
      <c r="C30" s="897"/>
      <c r="D30" s="897"/>
      <c r="E30" s="897"/>
      <c r="F30" s="897"/>
    </row>
  </sheetData>
  <mergeCells count="8">
    <mergeCell ref="K4:K5"/>
    <mergeCell ref="L4:L5"/>
    <mergeCell ref="E4:E5"/>
    <mergeCell ref="F4:F5"/>
    <mergeCell ref="A4:A5"/>
    <mergeCell ref="G4:G5"/>
    <mergeCell ref="B4:D4"/>
    <mergeCell ref="H4:J4"/>
  </mergeCells>
  <phoneticPr fontId="23"/>
  <printOptions horizontalCentered="1" gridLinesSet="0"/>
  <pageMargins left="0.39370078740157483" right="0.39370078740157483" top="0.59055118110236227" bottom="0.39370078740157483" header="0.39370078740157483" footer="0.31496062992125984"/>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H18"/>
  <sheetViews>
    <sheetView showGridLines="0" view="pageBreakPreview" zoomScaleNormal="100" zoomScaleSheetLayoutView="100" workbookViewId="0">
      <selection activeCell="F5" sqref="F5"/>
    </sheetView>
  </sheetViews>
  <sheetFormatPr defaultColWidth="9" defaultRowHeight="12"/>
  <cols>
    <col min="1" max="1" width="11.26953125" style="677" customWidth="1"/>
    <col min="2" max="3" width="12.36328125" style="677" customWidth="1"/>
    <col min="4" max="8" width="12.26953125" style="677" customWidth="1"/>
    <col min="9" max="16384" width="9" style="4"/>
  </cols>
  <sheetData>
    <row r="1" spans="1:8" s="676" customFormat="1" ht="18.75" customHeight="1">
      <c r="A1" s="709" t="s">
        <v>756</v>
      </c>
      <c r="B1" s="709"/>
      <c r="C1" s="709"/>
      <c r="D1" s="709"/>
      <c r="E1" s="709"/>
      <c r="F1" s="709"/>
      <c r="G1" s="709"/>
      <c r="H1" s="709"/>
    </row>
    <row r="2" spans="1:8" s="677" customFormat="1" ht="12.5" thickBot="1">
      <c r="A2" s="710"/>
      <c r="B2" s="710"/>
      <c r="C2" s="710"/>
      <c r="D2" s="710"/>
      <c r="E2" s="710"/>
      <c r="F2" s="710"/>
      <c r="G2" s="710"/>
      <c r="H2" s="711" t="s">
        <v>800</v>
      </c>
    </row>
    <row r="3" spans="1:8" s="678" customFormat="1" ht="18.75" customHeight="1">
      <c r="A3" s="712"/>
      <c r="B3" s="1344" t="s">
        <v>590</v>
      </c>
      <c r="C3" s="1347" t="s">
        <v>591</v>
      </c>
      <c r="D3" s="1348"/>
      <c r="E3" s="1348"/>
      <c r="F3" s="1348"/>
      <c r="G3" s="1348"/>
      <c r="H3" s="1348"/>
    </row>
    <row r="4" spans="1:8" s="678" customFormat="1" ht="18.75" customHeight="1">
      <c r="A4" s="713" t="s">
        <v>2</v>
      </c>
      <c r="B4" s="1345"/>
      <c r="C4" s="1349" t="s">
        <v>523</v>
      </c>
      <c r="D4" s="1351" t="s">
        <v>592</v>
      </c>
      <c r="E4" s="714" t="s">
        <v>593</v>
      </c>
      <c r="F4" s="715" t="s">
        <v>594</v>
      </c>
      <c r="G4" s="1351" t="s">
        <v>183</v>
      </c>
      <c r="H4" s="1353" t="s">
        <v>184</v>
      </c>
    </row>
    <row r="5" spans="1:8" s="678" customFormat="1" ht="18.75" customHeight="1">
      <c r="A5" s="716"/>
      <c r="B5" s="1346"/>
      <c r="C5" s="1350"/>
      <c r="D5" s="1352"/>
      <c r="E5" s="717" t="s">
        <v>595</v>
      </c>
      <c r="F5" s="718" t="s">
        <v>596</v>
      </c>
      <c r="G5" s="1352"/>
      <c r="H5" s="1354"/>
    </row>
    <row r="6" spans="1:8" s="677" customFormat="1" ht="18.75" customHeight="1">
      <c r="A6" s="649" t="s">
        <v>757</v>
      </c>
      <c r="B6" s="719">
        <v>2117</v>
      </c>
      <c r="C6" s="719">
        <v>42358</v>
      </c>
      <c r="D6" s="719">
        <v>2585</v>
      </c>
      <c r="E6" s="719">
        <v>3659</v>
      </c>
      <c r="F6" s="719">
        <v>400</v>
      </c>
      <c r="G6" s="719">
        <v>23463</v>
      </c>
      <c r="H6" s="719">
        <v>12251</v>
      </c>
    </row>
    <row r="7" spans="1:8" s="677" customFormat="1" ht="18.75" customHeight="1">
      <c r="A7" s="654" t="s">
        <v>487</v>
      </c>
      <c r="B7" s="719">
        <v>2020</v>
      </c>
      <c r="C7" s="719">
        <v>41343</v>
      </c>
      <c r="D7" s="719">
        <v>2465</v>
      </c>
      <c r="E7" s="719">
        <v>3629</v>
      </c>
      <c r="F7" s="719">
        <v>404</v>
      </c>
      <c r="G7" s="719">
        <v>22762</v>
      </c>
      <c r="H7" s="719">
        <v>12083</v>
      </c>
    </row>
    <row r="8" spans="1:8" s="677" customFormat="1" ht="18.75" customHeight="1">
      <c r="A8" s="654" t="s">
        <v>614</v>
      </c>
      <c r="B8" s="620">
        <v>2096</v>
      </c>
      <c r="C8" s="620">
        <v>40975</v>
      </c>
      <c r="D8" s="620">
        <v>2433</v>
      </c>
      <c r="E8" s="620">
        <v>3653</v>
      </c>
      <c r="F8" s="620">
        <v>397</v>
      </c>
      <c r="G8" s="620">
        <v>22292</v>
      </c>
      <c r="H8" s="620">
        <v>12200</v>
      </c>
    </row>
    <row r="9" spans="1:8" s="692" customFormat="1" ht="18.75" customHeight="1">
      <c r="A9" s="654" t="s">
        <v>615</v>
      </c>
      <c r="B9" s="620">
        <v>2131</v>
      </c>
      <c r="C9" s="620">
        <v>40687</v>
      </c>
      <c r="D9" s="620">
        <v>2356</v>
      </c>
      <c r="E9" s="620">
        <v>3608</v>
      </c>
      <c r="F9" s="620">
        <v>387</v>
      </c>
      <c r="G9" s="620">
        <v>21955</v>
      </c>
      <c r="H9" s="620">
        <v>12381</v>
      </c>
    </row>
    <row r="10" spans="1:8" s="692" customFormat="1" ht="18.75" customHeight="1" thickBot="1">
      <c r="A10" s="720" t="s">
        <v>669</v>
      </c>
      <c r="B10" s="621">
        <v>2008</v>
      </c>
      <c r="C10" s="621">
        <v>39929</v>
      </c>
      <c r="D10" s="621">
        <v>2303</v>
      </c>
      <c r="E10" s="621">
        <v>3510</v>
      </c>
      <c r="F10" s="621">
        <v>391</v>
      </c>
      <c r="G10" s="621">
        <v>21405</v>
      </c>
      <c r="H10" s="621">
        <v>12320</v>
      </c>
    </row>
    <row r="11" spans="1:8" s="677" customFormat="1" ht="15" customHeight="1">
      <c r="A11" s="721" t="s">
        <v>185</v>
      </c>
      <c r="B11" s="721"/>
      <c r="C11" s="721"/>
      <c r="D11" s="721"/>
      <c r="E11" s="721"/>
      <c r="F11" s="721"/>
      <c r="G11" s="721"/>
      <c r="H11" s="721"/>
    </row>
    <row r="12" spans="1:8" s="677" customFormat="1" ht="13">
      <c r="A12" s="722" t="s">
        <v>488</v>
      </c>
      <c r="B12" s="644"/>
      <c r="C12" s="723"/>
      <c r="D12" s="723"/>
      <c r="E12" s="723"/>
      <c r="F12" s="723"/>
      <c r="G12" s="723"/>
      <c r="H12" s="723"/>
    </row>
    <row r="14" spans="1:8">
      <c r="C14" s="902"/>
    </row>
    <row r="15" spans="1:8">
      <c r="C15" s="902"/>
    </row>
    <row r="16" spans="1:8">
      <c r="C16" s="902"/>
    </row>
    <row r="17" spans="3:3">
      <c r="C17" s="902"/>
    </row>
    <row r="18" spans="3:3">
      <c r="C18" s="902"/>
    </row>
  </sheetData>
  <mergeCells count="6">
    <mergeCell ref="B3:B5"/>
    <mergeCell ref="C3:H3"/>
    <mergeCell ref="C4:C5"/>
    <mergeCell ref="D4:D5"/>
    <mergeCell ref="G4:G5"/>
    <mergeCell ref="H4:H5"/>
  </mergeCells>
  <phoneticPr fontId="23"/>
  <printOptions horizontalCentered="1" gridLinesSet="0"/>
  <pageMargins left="0.39370078740157483" right="0.39370078740157483" top="0.59055118110236227" bottom="0.39370078740157483" header="0.39370078740157483" footer="0.31496062992125984"/>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Y15"/>
  <sheetViews>
    <sheetView showGridLines="0" view="pageBreakPreview" zoomScaleNormal="100" zoomScaleSheetLayoutView="100" workbookViewId="0">
      <selection activeCell="O27" sqref="O27"/>
    </sheetView>
  </sheetViews>
  <sheetFormatPr defaultColWidth="7.453125" defaultRowHeight="13"/>
  <cols>
    <col min="1" max="1" width="7.453125" style="126" customWidth="1"/>
    <col min="2" max="3" width="9.08984375" style="126" customWidth="1"/>
    <col min="4" max="11" width="8.6328125" style="126" customWidth="1"/>
    <col min="12" max="23" width="7" style="126" customWidth="1"/>
    <col min="24" max="24" width="6.26953125" style="126" customWidth="1"/>
    <col min="25" max="16384" width="7.453125" style="68"/>
  </cols>
  <sheetData>
    <row r="1" spans="1:25" s="126" customFormat="1"/>
    <row r="2" spans="1:25" s="164" customFormat="1" ht="15" customHeight="1" thickBot="1">
      <c r="B2" s="183" t="s">
        <v>363</v>
      </c>
      <c r="C2" s="184"/>
      <c r="D2" s="185"/>
      <c r="X2" s="186"/>
    </row>
    <row r="3" spans="1:25" s="179" customFormat="1" ht="15" customHeight="1">
      <c r="A3" s="1035" t="s">
        <v>503</v>
      </c>
      <c r="B3" s="1041" t="s">
        <v>504</v>
      </c>
      <c r="C3" s="1042"/>
      <c r="D3" s="1042"/>
      <c r="E3" s="1042"/>
      <c r="F3" s="1042"/>
      <c r="G3" s="1042"/>
      <c r="H3" s="1042"/>
      <c r="I3" s="1042"/>
      <c r="J3" s="1042"/>
      <c r="K3" s="1042"/>
      <c r="L3" s="1042"/>
      <c r="M3" s="1042"/>
      <c r="N3" s="1042" t="s">
        <v>504</v>
      </c>
      <c r="O3" s="1042"/>
      <c r="P3" s="1042"/>
      <c r="Q3" s="1042"/>
      <c r="R3" s="1042"/>
      <c r="S3" s="1042"/>
      <c r="T3" s="1042"/>
      <c r="U3" s="1042"/>
      <c r="V3" s="1042"/>
      <c r="W3" s="1043"/>
      <c r="X3" s="128"/>
    </row>
    <row r="4" spans="1:25" s="148" customFormat="1" ht="30.65" customHeight="1">
      <c r="A4" s="1036"/>
      <c r="B4" s="1046" t="s">
        <v>3</v>
      </c>
      <c r="C4" s="1047"/>
      <c r="D4" s="1061" t="s">
        <v>229</v>
      </c>
      <c r="E4" s="1062"/>
      <c r="F4" s="1061" t="s">
        <v>230</v>
      </c>
      <c r="G4" s="1062"/>
      <c r="H4" s="1046" t="s">
        <v>231</v>
      </c>
      <c r="I4" s="1047"/>
      <c r="J4" s="1051" t="s">
        <v>505</v>
      </c>
      <c r="K4" s="1063"/>
      <c r="L4" s="1048" t="s">
        <v>5</v>
      </c>
      <c r="M4" s="1049"/>
      <c r="N4" s="1048" t="s">
        <v>498</v>
      </c>
      <c r="O4" s="1049"/>
      <c r="P4" s="1046" t="s">
        <v>499</v>
      </c>
      <c r="Q4" s="1047"/>
      <c r="R4" s="1061" t="s">
        <v>14</v>
      </c>
      <c r="S4" s="1062"/>
      <c r="T4" s="1046" t="s">
        <v>506</v>
      </c>
      <c r="U4" s="1047"/>
      <c r="V4" s="1046" t="s">
        <v>507</v>
      </c>
      <c r="W4" s="1047"/>
      <c r="X4" s="172" t="s">
        <v>477</v>
      </c>
    </row>
    <row r="5" spans="1:25" s="179" customFormat="1" ht="15" customHeight="1">
      <c r="A5" s="1037"/>
      <c r="B5" s="139" t="s">
        <v>0</v>
      </c>
      <c r="C5" s="140" t="s">
        <v>9</v>
      </c>
      <c r="D5" s="187" t="s">
        <v>468</v>
      </c>
      <c r="E5" s="137" t="s">
        <v>9</v>
      </c>
      <c r="F5" s="137" t="s">
        <v>0</v>
      </c>
      <c r="G5" s="137" t="s">
        <v>9</v>
      </c>
      <c r="H5" s="137" t="s">
        <v>0</v>
      </c>
      <c r="I5" s="137" t="s">
        <v>9</v>
      </c>
      <c r="J5" s="137" t="s">
        <v>0</v>
      </c>
      <c r="K5" s="137" t="s">
        <v>9</v>
      </c>
      <c r="L5" s="137" t="s">
        <v>0</v>
      </c>
      <c r="M5" s="137" t="s">
        <v>9</v>
      </c>
      <c r="N5" s="137" t="s">
        <v>0</v>
      </c>
      <c r="O5" s="137" t="s">
        <v>9</v>
      </c>
      <c r="P5" s="137" t="s">
        <v>0</v>
      </c>
      <c r="Q5" s="137" t="s">
        <v>9</v>
      </c>
      <c r="R5" s="137" t="s">
        <v>0</v>
      </c>
      <c r="S5" s="137" t="s">
        <v>9</v>
      </c>
      <c r="T5" s="137" t="s">
        <v>0</v>
      </c>
      <c r="U5" s="137" t="s">
        <v>9</v>
      </c>
      <c r="V5" s="137" t="s">
        <v>335</v>
      </c>
      <c r="W5" s="140" t="s">
        <v>9</v>
      </c>
      <c r="X5" s="141"/>
    </row>
    <row r="6" spans="1:25" s="148" customFormat="1" ht="12" customHeight="1">
      <c r="A6" s="142" t="s">
        <v>10</v>
      </c>
      <c r="B6" s="179"/>
      <c r="C6" s="179"/>
      <c r="D6" s="179"/>
      <c r="E6" s="179"/>
      <c r="F6" s="179"/>
      <c r="G6" s="179"/>
      <c r="H6" s="179"/>
      <c r="I6" s="179"/>
      <c r="J6" s="179"/>
      <c r="K6" s="179"/>
      <c r="L6" s="179"/>
      <c r="M6" s="179"/>
      <c r="N6" s="179"/>
      <c r="O6" s="179"/>
      <c r="P6" s="179"/>
      <c r="Q6" s="179"/>
      <c r="R6" s="179"/>
      <c r="S6" s="179"/>
      <c r="T6" s="179"/>
      <c r="U6" s="179"/>
      <c r="V6" s="179"/>
      <c r="W6" s="179"/>
      <c r="X6" s="147" t="s">
        <v>10</v>
      </c>
    </row>
    <row r="7" spans="1:25" s="148" customFormat="1" ht="14.5" customHeight="1">
      <c r="A7" s="149" t="s">
        <v>666</v>
      </c>
      <c r="B7" s="150">
        <v>1628612</v>
      </c>
      <c r="C7" s="151">
        <v>19036975</v>
      </c>
      <c r="D7" s="151">
        <v>14809</v>
      </c>
      <c r="E7" s="151">
        <v>118140</v>
      </c>
      <c r="F7" s="151">
        <v>2100</v>
      </c>
      <c r="G7" s="151">
        <v>118629</v>
      </c>
      <c r="H7" s="151">
        <v>17</v>
      </c>
      <c r="I7" s="151">
        <v>678</v>
      </c>
      <c r="J7" s="151">
        <v>40611</v>
      </c>
      <c r="K7" s="151">
        <v>218811</v>
      </c>
      <c r="L7" s="151">
        <v>659</v>
      </c>
      <c r="M7" s="151">
        <v>36732</v>
      </c>
      <c r="N7" s="188" t="s">
        <v>147</v>
      </c>
      <c r="O7" s="188" t="s">
        <v>147</v>
      </c>
      <c r="P7" s="188" t="s">
        <v>147</v>
      </c>
      <c r="Q7" s="188" t="s">
        <v>147</v>
      </c>
      <c r="R7" s="151">
        <v>162</v>
      </c>
      <c r="S7" s="151">
        <v>8100</v>
      </c>
      <c r="T7" s="151">
        <v>1475</v>
      </c>
      <c r="U7" s="151">
        <v>619148</v>
      </c>
      <c r="V7" s="189" t="s">
        <v>147</v>
      </c>
      <c r="W7" s="189" t="s">
        <v>147</v>
      </c>
      <c r="X7" s="153" t="s">
        <v>668</v>
      </c>
    </row>
    <row r="8" spans="1:25" s="148" customFormat="1" ht="14.5" customHeight="1">
      <c r="A8" s="149" t="s">
        <v>377</v>
      </c>
      <c r="B8" s="155"/>
      <c r="C8" s="155"/>
      <c r="D8" s="155"/>
      <c r="E8" s="155"/>
      <c r="F8" s="155"/>
      <c r="G8" s="155"/>
      <c r="H8" s="155"/>
      <c r="I8" s="155"/>
      <c r="J8" s="155"/>
      <c r="K8" s="155"/>
      <c r="L8" s="155"/>
      <c r="M8" s="155"/>
      <c r="N8" s="190"/>
      <c r="O8" s="190"/>
      <c r="P8" s="190"/>
      <c r="Q8" s="190"/>
      <c r="R8" s="155"/>
      <c r="S8" s="155"/>
      <c r="T8" s="155"/>
      <c r="U8" s="155"/>
      <c r="V8" s="189"/>
      <c r="W8" s="189"/>
      <c r="X8" s="153" t="s">
        <v>483</v>
      </c>
    </row>
    <row r="9" spans="1:25" s="148" customFormat="1" ht="14.5" customHeight="1">
      <c r="A9" s="149" t="s">
        <v>376</v>
      </c>
      <c r="B9" s="155">
        <v>1598613</v>
      </c>
      <c r="C9" s="155">
        <v>18656892</v>
      </c>
      <c r="D9" s="155">
        <v>13724</v>
      </c>
      <c r="E9" s="155">
        <v>106248</v>
      </c>
      <c r="F9" s="155">
        <v>2282</v>
      </c>
      <c r="G9" s="155">
        <v>126574</v>
      </c>
      <c r="H9" s="155">
        <v>6</v>
      </c>
      <c r="I9" s="155">
        <v>143</v>
      </c>
      <c r="J9" s="155">
        <v>40024</v>
      </c>
      <c r="K9" s="155">
        <v>227486</v>
      </c>
      <c r="L9" s="155">
        <v>621</v>
      </c>
      <c r="M9" s="155">
        <v>33667</v>
      </c>
      <c r="N9" s="190" t="s">
        <v>147</v>
      </c>
      <c r="O9" s="191" t="s">
        <v>147</v>
      </c>
      <c r="P9" s="190" t="s">
        <v>147</v>
      </c>
      <c r="Q9" s="190" t="s">
        <v>147</v>
      </c>
      <c r="R9" s="155">
        <v>129</v>
      </c>
      <c r="S9" s="155">
        <v>6450</v>
      </c>
      <c r="T9" s="155">
        <v>1229</v>
      </c>
      <c r="U9" s="155">
        <v>515732</v>
      </c>
      <c r="V9" s="155" t="s">
        <v>485</v>
      </c>
      <c r="W9" s="192" t="s">
        <v>223</v>
      </c>
      <c r="X9" s="153" t="s">
        <v>484</v>
      </c>
    </row>
    <row r="10" spans="1:25" s="148" customFormat="1" ht="14.5" customHeight="1">
      <c r="A10" s="149" t="s">
        <v>613</v>
      </c>
      <c r="B10" s="156">
        <v>1394793</v>
      </c>
      <c r="C10" s="157">
        <v>17502523</v>
      </c>
      <c r="D10" s="157">
        <v>12133</v>
      </c>
      <c r="E10" s="157">
        <v>98686</v>
      </c>
      <c r="F10" s="157">
        <v>2757</v>
      </c>
      <c r="G10" s="157">
        <v>153223</v>
      </c>
      <c r="H10" s="157">
        <v>12</v>
      </c>
      <c r="I10" s="157">
        <v>338</v>
      </c>
      <c r="J10" s="157">
        <v>36095</v>
      </c>
      <c r="K10" s="157">
        <v>204403</v>
      </c>
      <c r="L10" s="157">
        <v>504</v>
      </c>
      <c r="M10" s="157">
        <v>28314</v>
      </c>
      <c r="N10" s="155" t="s">
        <v>147</v>
      </c>
      <c r="O10" s="155" t="s">
        <v>147</v>
      </c>
      <c r="P10" s="155" t="s">
        <v>147</v>
      </c>
      <c r="Q10" s="155" t="s">
        <v>147</v>
      </c>
      <c r="R10" s="157">
        <v>151</v>
      </c>
      <c r="S10" s="157">
        <v>7550</v>
      </c>
      <c r="T10" s="157">
        <v>1192</v>
      </c>
      <c r="U10" s="157">
        <v>500256</v>
      </c>
      <c r="V10" s="151" t="s">
        <v>147</v>
      </c>
      <c r="W10" s="193" t="s">
        <v>147</v>
      </c>
      <c r="X10" s="153" t="s">
        <v>614</v>
      </c>
      <c r="Y10" s="194"/>
    </row>
    <row r="11" spans="1:25" s="148" customFormat="1" ht="14.5" customHeight="1">
      <c r="A11" s="239" t="s">
        <v>650</v>
      </c>
      <c r="B11" s="156">
        <v>1454717</v>
      </c>
      <c r="C11" s="157">
        <v>17604750</v>
      </c>
      <c r="D11" s="157">
        <v>11614</v>
      </c>
      <c r="E11" s="157">
        <v>87340</v>
      </c>
      <c r="F11" s="157">
        <v>3192</v>
      </c>
      <c r="G11" s="157">
        <v>174293</v>
      </c>
      <c r="H11" s="157">
        <v>1</v>
      </c>
      <c r="I11" s="157">
        <v>12</v>
      </c>
      <c r="J11" s="157">
        <v>37704</v>
      </c>
      <c r="K11" s="157">
        <v>203556</v>
      </c>
      <c r="L11" s="157">
        <v>410</v>
      </c>
      <c r="M11" s="157">
        <v>19487</v>
      </c>
      <c r="N11" s="155" t="s">
        <v>147</v>
      </c>
      <c r="O11" s="155" t="s">
        <v>147</v>
      </c>
      <c r="P11" s="155" t="s">
        <v>670</v>
      </c>
      <c r="Q11" s="155" t="s">
        <v>671</v>
      </c>
      <c r="R11" s="157">
        <v>122</v>
      </c>
      <c r="S11" s="157">
        <v>6100</v>
      </c>
      <c r="T11" s="157">
        <v>1062</v>
      </c>
      <c r="U11" s="157">
        <v>445752</v>
      </c>
      <c r="V11" s="151" t="s">
        <v>627</v>
      </c>
      <c r="W11" s="193" t="s">
        <v>672</v>
      </c>
      <c r="X11" s="234" t="s">
        <v>615</v>
      </c>
      <c r="Y11" s="852"/>
    </row>
    <row r="12" spans="1:25" s="159" customFormat="1" ht="14.5" customHeight="1" thickBot="1">
      <c r="A12" s="160" t="s">
        <v>667</v>
      </c>
      <c r="B12" s="161">
        <v>1517136</v>
      </c>
      <c r="C12" s="162">
        <v>18357216</v>
      </c>
      <c r="D12" s="162">
        <v>11141</v>
      </c>
      <c r="E12" s="162">
        <v>81188</v>
      </c>
      <c r="F12" s="162">
        <v>3581</v>
      </c>
      <c r="G12" s="162">
        <v>181196</v>
      </c>
      <c r="H12" s="162">
        <v>5</v>
      </c>
      <c r="I12" s="162">
        <v>60</v>
      </c>
      <c r="J12" s="162">
        <v>35878</v>
      </c>
      <c r="K12" s="162">
        <v>189958</v>
      </c>
      <c r="L12" s="162">
        <v>356</v>
      </c>
      <c r="M12" s="162">
        <v>19781</v>
      </c>
      <c r="N12" s="158" t="s">
        <v>616</v>
      </c>
      <c r="O12" s="163" t="s">
        <v>616</v>
      </c>
      <c r="P12" s="195" t="s">
        <v>617</v>
      </c>
      <c r="Q12" s="195" t="s">
        <v>673</v>
      </c>
      <c r="R12" s="162">
        <v>104</v>
      </c>
      <c r="S12" s="162">
        <v>5200</v>
      </c>
      <c r="T12" s="162">
        <v>888</v>
      </c>
      <c r="U12" s="162">
        <v>372728</v>
      </c>
      <c r="V12" s="196" t="s">
        <v>617</v>
      </c>
      <c r="W12" s="197" t="s">
        <v>674</v>
      </c>
      <c r="X12" s="245" t="s">
        <v>669</v>
      </c>
      <c r="Y12" s="194"/>
    </row>
    <row r="13" spans="1:25" s="126" customFormat="1">
      <c r="A13" s="148" t="s">
        <v>618</v>
      </c>
      <c r="N13" s="199"/>
      <c r="P13" s="199"/>
      <c r="Q13" s="199"/>
      <c r="V13" s="200"/>
      <c r="W13" s="200"/>
    </row>
    <row r="15" spans="1:25">
      <c r="B15" s="900"/>
      <c r="C15" s="901"/>
    </row>
  </sheetData>
  <mergeCells count="14">
    <mergeCell ref="P4:Q4"/>
    <mergeCell ref="D4:E4"/>
    <mergeCell ref="F4:G4"/>
    <mergeCell ref="H4:I4"/>
    <mergeCell ref="A3:A5"/>
    <mergeCell ref="B4:C4"/>
    <mergeCell ref="J4:K4"/>
    <mergeCell ref="B3:M3"/>
    <mergeCell ref="N3:W3"/>
    <mergeCell ref="V4:W4"/>
    <mergeCell ref="T4:U4"/>
    <mergeCell ref="R4:S4"/>
    <mergeCell ref="L4:M4"/>
    <mergeCell ref="N4:O4"/>
  </mergeCells>
  <phoneticPr fontId="2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A1:S38"/>
  <sheetViews>
    <sheetView showGridLines="0" view="pageBreakPreview" zoomScale="115" zoomScaleNormal="100" zoomScaleSheetLayoutView="115" workbookViewId="0">
      <selection activeCell="V17" sqref="V17"/>
    </sheetView>
  </sheetViews>
  <sheetFormatPr defaultColWidth="9" defaultRowHeight="12"/>
  <cols>
    <col min="1" max="1" width="9.08984375" style="724" customWidth="1"/>
    <col min="2" max="2" width="4.7265625" style="724" customWidth="1"/>
    <col min="3" max="3" width="5.7265625" style="724" customWidth="1"/>
    <col min="4" max="4" width="4.7265625" style="724" customWidth="1"/>
    <col min="5" max="5" width="5.7265625" style="724" customWidth="1"/>
    <col min="6" max="6" width="4.7265625" style="724" customWidth="1"/>
    <col min="7" max="7" width="5.7265625" style="724" customWidth="1"/>
    <col min="8" max="8" width="4.7265625" style="724" customWidth="1"/>
    <col min="9" max="9" width="5.7265625" style="724" customWidth="1"/>
    <col min="10" max="10" width="4.7265625" style="724" customWidth="1"/>
    <col min="11" max="11" width="5.7265625" style="724" customWidth="1"/>
    <col min="12" max="12" width="4.7265625" style="724" customWidth="1"/>
    <col min="13" max="13" width="5.7265625" style="724" customWidth="1"/>
    <col min="14" max="14" width="4.7265625" style="724" customWidth="1"/>
    <col min="15" max="15" width="5.7265625" style="724" customWidth="1"/>
    <col min="16" max="16" width="4.7265625" style="724" customWidth="1"/>
    <col min="17" max="17" width="5.7265625" style="724" customWidth="1"/>
    <col min="18" max="18" width="4.7265625" style="724" customWidth="1"/>
    <col min="19" max="19" width="5.7265625" style="724" customWidth="1"/>
    <col min="20" max="16384" width="9" style="77"/>
  </cols>
  <sheetData>
    <row r="1" spans="1:19" s="724" customFormat="1" ht="18.75" customHeight="1">
      <c r="A1" s="1355" t="s">
        <v>472</v>
      </c>
      <c r="B1" s="1355"/>
      <c r="C1" s="1355"/>
      <c r="D1" s="1355"/>
      <c r="E1" s="1355"/>
      <c r="F1" s="1355"/>
      <c r="G1" s="1355"/>
      <c r="H1" s="1355"/>
      <c r="I1" s="1355"/>
      <c r="J1" s="1355"/>
      <c r="K1" s="1355"/>
      <c r="L1" s="1355"/>
      <c r="M1" s="1355"/>
      <c r="N1" s="1355"/>
      <c r="O1" s="1355"/>
      <c r="P1" s="1355"/>
      <c r="Q1" s="1355"/>
      <c r="R1" s="1355"/>
      <c r="S1" s="1355"/>
    </row>
    <row r="2" spans="1:19" s="724" customFormat="1" ht="18.75" customHeight="1">
      <c r="B2" s="725"/>
      <c r="C2" s="725"/>
      <c r="D2" s="725"/>
      <c r="E2" s="725"/>
      <c r="F2" s="725"/>
      <c r="G2" s="725"/>
      <c r="H2" s="725"/>
      <c r="I2" s="725"/>
      <c r="J2" s="725"/>
      <c r="K2" s="725"/>
      <c r="L2" s="725"/>
      <c r="M2" s="725"/>
      <c r="N2" s="725"/>
      <c r="O2" s="725"/>
      <c r="P2" s="725"/>
      <c r="Q2" s="725"/>
      <c r="R2" s="644"/>
      <c r="S2" s="726" t="s">
        <v>760</v>
      </c>
    </row>
    <row r="3" spans="1:19" s="724" customFormat="1" ht="13.5" thickBot="1">
      <c r="B3" s="644"/>
      <c r="C3" s="644"/>
      <c r="D3" s="644"/>
      <c r="E3" s="644"/>
      <c r="F3" s="644"/>
      <c r="G3" s="644"/>
      <c r="I3" s="727"/>
      <c r="J3" s="727"/>
      <c r="K3" s="728"/>
      <c r="M3" s="727"/>
      <c r="N3" s="727"/>
      <c r="O3" s="727"/>
      <c r="P3" s="727"/>
      <c r="R3" s="644"/>
      <c r="S3" s="728" t="s">
        <v>801</v>
      </c>
    </row>
    <row r="4" spans="1:19" s="724" customFormat="1" ht="18.75" customHeight="1">
      <c r="A4" s="729"/>
      <c r="B4" s="1358" t="s">
        <v>489</v>
      </c>
      <c r="C4" s="1359"/>
      <c r="D4" s="1359"/>
      <c r="E4" s="1359"/>
      <c r="F4" s="1359"/>
      <c r="G4" s="1360"/>
      <c r="H4" s="1358" t="s">
        <v>653</v>
      </c>
      <c r="I4" s="1359"/>
      <c r="J4" s="1359"/>
      <c r="K4" s="1359"/>
      <c r="L4" s="1359"/>
      <c r="M4" s="1359"/>
      <c r="N4" s="1361" t="s">
        <v>761</v>
      </c>
      <c r="O4" s="1362"/>
      <c r="P4" s="1362"/>
      <c r="Q4" s="1362"/>
      <c r="R4" s="1362"/>
      <c r="S4" s="1362"/>
    </row>
    <row r="5" spans="1:19" s="724" customFormat="1" ht="18.75" customHeight="1">
      <c r="A5" s="730" t="s">
        <v>597</v>
      </c>
      <c r="B5" s="1356" t="s">
        <v>141</v>
      </c>
      <c r="C5" s="1356"/>
      <c r="D5" s="1356" t="s">
        <v>286</v>
      </c>
      <c r="E5" s="1356"/>
      <c r="F5" s="1356" t="s">
        <v>142</v>
      </c>
      <c r="G5" s="1356"/>
      <c r="H5" s="1356" t="s">
        <v>141</v>
      </c>
      <c r="I5" s="1356"/>
      <c r="J5" s="1356" t="s">
        <v>286</v>
      </c>
      <c r="K5" s="1356"/>
      <c r="L5" s="1356" t="s">
        <v>142</v>
      </c>
      <c r="M5" s="1356"/>
      <c r="N5" s="1356" t="s">
        <v>141</v>
      </c>
      <c r="O5" s="1356"/>
      <c r="P5" s="1356" t="s">
        <v>286</v>
      </c>
      <c r="Q5" s="1356"/>
      <c r="R5" s="1356" t="s">
        <v>142</v>
      </c>
      <c r="S5" s="1357"/>
    </row>
    <row r="6" spans="1:19" s="724" customFormat="1" ht="18.75" customHeight="1">
      <c r="A6" s="731"/>
      <c r="B6" s="732" t="s">
        <v>335</v>
      </c>
      <c r="C6" s="732" t="s">
        <v>370</v>
      </c>
      <c r="D6" s="732" t="s">
        <v>335</v>
      </c>
      <c r="E6" s="732" t="s">
        <v>370</v>
      </c>
      <c r="F6" s="732" t="s">
        <v>335</v>
      </c>
      <c r="G6" s="732" t="s">
        <v>370</v>
      </c>
      <c r="H6" s="732" t="s">
        <v>335</v>
      </c>
      <c r="I6" s="732" t="s">
        <v>370</v>
      </c>
      <c r="J6" s="732" t="s">
        <v>335</v>
      </c>
      <c r="K6" s="732" t="s">
        <v>370</v>
      </c>
      <c r="L6" s="732" t="s">
        <v>335</v>
      </c>
      <c r="M6" s="732" t="s">
        <v>370</v>
      </c>
      <c r="N6" s="732" t="s">
        <v>335</v>
      </c>
      <c r="O6" s="732" t="s">
        <v>370</v>
      </c>
      <c r="P6" s="732" t="s">
        <v>335</v>
      </c>
      <c r="Q6" s="732" t="s">
        <v>370</v>
      </c>
      <c r="R6" s="732" t="s">
        <v>335</v>
      </c>
      <c r="S6" s="733" t="s">
        <v>370</v>
      </c>
    </row>
    <row r="7" spans="1:19" s="739" customFormat="1" ht="18.75" customHeight="1">
      <c r="A7" s="734" t="s">
        <v>78</v>
      </c>
      <c r="B7" s="735">
        <v>37</v>
      </c>
      <c r="C7" s="735">
        <v>16331</v>
      </c>
      <c r="D7" s="735">
        <v>2</v>
      </c>
      <c r="E7" s="735">
        <v>2106</v>
      </c>
      <c r="F7" s="735">
        <v>2</v>
      </c>
      <c r="G7" s="736">
        <v>1236</v>
      </c>
      <c r="H7" s="737">
        <v>32</v>
      </c>
      <c r="I7" s="735">
        <v>15778</v>
      </c>
      <c r="J7" s="735">
        <v>2</v>
      </c>
      <c r="K7" s="735">
        <v>2106</v>
      </c>
      <c r="L7" s="735">
        <v>2</v>
      </c>
      <c r="M7" s="738">
        <v>1956</v>
      </c>
      <c r="N7" s="737">
        <v>37</v>
      </c>
      <c r="O7" s="735">
        <v>18090</v>
      </c>
      <c r="P7" s="735">
        <v>1</v>
      </c>
      <c r="Q7" s="735">
        <v>1068</v>
      </c>
      <c r="R7" s="735" t="s">
        <v>147</v>
      </c>
      <c r="S7" s="738" t="s">
        <v>147</v>
      </c>
    </row>
    <row r="8" spans="1:19" s="724" customFormat="1" ht="18.75" customHeight="1">
      <c r="A8" s="740" t="s">
        <v>143</v>
      </c>
      <c r="B8" s="741" t="s">
        <v>147</v>
      </c>
      <c r="C8" s="741" t="s">
        <v>147</v>
      </c>
      <c r="D8" s="741" t="s">
        <v>147</v>
      </c>
      <c r="E8" s="741" t="s">
        <v>147</v>
      </c>
      <c r="F8" s="741" t="s">
        <v>147</v>
      </c>
      <c r="G8" s="742" t="s">
        <v>147</v>
      </c>
      <c r="H8" s="743" t="s">
        <v>147</v>
      </c>
      <c r="I8" s="741" t="s">
        <v>147</v>
      </c>
      <c r="J8" s="741" t="s">
        <v>147</v>
      </c>
      <c r="K8" s="741" t="s">
        <v>147</v>
      </c>
      <c r="L8" s="741" t="s">
        <v>147</v>
      </c>
      <c r="M8" s="741" t="s">
        <v>147</v>
      </c>
      <c r="N8" s="743" t="s">
        <v>147</v>
      </c>
      <c r="O8" s="741" t="s">
        <v>147</v>
      </c>
      <c r="P8" s="741" t="s">
        <v>147</v>
      </c>
      <c r="Q8" s="741" t="s">
        <v>147</v>
      </c>
      <c r="R8" s="741" t="s">
        <v>147</v>
      </c>
      <c r="S8" s="741" t="s">
        <v>147</v>
      </c>
    </row>
    <row r="9" spans="1:19" s="724" customFormat="1" ht="18.75" customHeight="1">
      <c r="A9" s="740" t="s">
        <v>144</v>
      </c>
      <c r="B9" s="741" t="s">
        <v>147</v>
      </c>
      <c r="C9" s="741" t="s">
        <v>147</v>
      </c>
      <c r="D9" s="741" t="s">
        <v>147</v>
      </c>
      <c r="E9" s="741" t="s">
        <v>147</v>
      </c>
      <c r="F9" s="741" t="s">
        <v>147</v>
      </c>
      <c r="G9" s="742" t="s">
        <v>147</v>
      </c>
      <c r="H9" s="743" t="s">
        <v>147</v>
      </c>
      <c r="I9" s="741" t="s">
        <v>147</v>
      </c>
      <c r="J9" s="741" t="s">
        <v>147</v>
      </c>
      <c r="K9" s="741" t="s">
        <v>147</v>
      </c>
      <c r="L9" s="741" t="s">
        <v>147</v>
      </c>
      <c r="M9" s="741" t="s">
        <v>147</v>
      </c>
      <c r="N9" s="743">
        <v>1</v>
      </c>
      <c r="O9" s="741">
        <v>1400</v>
      </c>
      <c r="P9" s="741" t="s">
        <v>147</v>
      </c>
      <c r="Q9" s="741" t="s">
        <v>147</v>
      </c>
      <c r="R9" s="741" t="s">
        <v>147</v>
      </c>
      <c r="S9" s="741" t="s">
        <v>147</v>
      </c>
    </row>
    <row r="10" spans="1:19" s="724" customFormat="1" ht="18.75" customHeight="1">
      <c r="A10" s="740" t="s">
        <v>145</v>
      </c>
      <c r="B10" s="741">
        <v>20</v>
      </c>
      <c r="C10" s="741">
        <v>11676</v>
      </c>
      <c r="D10" s="741">
        <v>2</v>
      </c>
      <c r="E10" s="741">
        <v>2106</v>
      </c>
      <c r="F10" s="741">
        <v>1</v>
      </c>
      <c r="G10" s="742">
        <v>996</v>
      </c>
      <c r="H10" s="743">
        <v>22</v>
      </c>
      <c r="I10" s="741">
        <v>13089</v>
      </c>
      <c r="J10" s="741">
        <v>2</v>
      </c>
      <c r="K10" s="741">
        <v>2106</v>
      </c>
      <c r="L10" s="741">
        <v>1</v>
      </c>
      <c r="M10" s="744">
        <v>996</v>
      </c>
      <c r="N10" s="743">
        <v>14</v>
      </c>
      <c r="O10" s="741">
        <v>9916</v>
      </c>
      <c r="P10" s="741">
        <v>1</v>
      </c>
      <c r="Q10" s="741">
        <v>1068</v>
      </c>
      <c r="R10" s="741" t="s">
        <v>147</v>
      </c>
      <c r="S10" s="744" t="s">
        <v>147</v>
      </c>
    </row>
    <row r="11" spans="1:19" s="724" customFormat="1" ht="18.75" customHeight="1">
      <c r="A11" s="740" t="s">
        <v>146</v>
      </c>
      <c r="B11" s="741">
        <v>1</v>
      </c>
      <c r="C11" s="741">
        <v>280</v>
      </c>
      <c r="D11" s="741" t="s">
        <v>147</v>
      </c>
      <c r="E11" s="741" t="s">
        <v>147</v>
      </c>
      <c r="F11" s="741" t="s">
        <v>147</v>
      </c>
      <c r="G11" s="742" t="s">
        <v>147</v>
      </c>
      <c r="H11" s="743" t="s">
        <v>147</v>
      </c>
      <c r="I11" s="741" t="s">
        <v>147</v>
      </c>
      <c r="J11" s="741" t="s">
        <v>147</v>
      </c>
      <c r="K11" s="741" t="s">
        <v>147</v>
      </c>
      <c r="L11" s="741" t="s">
        <v>147</v>
      </c>
      <c r="M11" s="741" t="s">
        <v>147</v>
      </c>
      <c r="N11" s="743" t="s">
        <v>147</v>
      </c>
      <c r="O11" s="741" t="s">
        <v>147</v>
      </c>
      <c r="P11" s="741" t="s">
        <v>147</v>
      </c>
      <c r="Q11" s="741" t="s">
        <v>147</v>
      </c>
      <c r="R11" s="741" t="s">
        <v>147</v>
      </c>
      <c r="S11" s="741" t="s">
        <v>147</v>
      </c>
    </row>
    <row r="12" spans="1:19" s="724" customFormat="1" ht="18.75" customHeight="1">
      <c r="A12" s="740" t="s">
        <v>82</v>
      </c>
      <c r="B12" s="741" t="s">
        <v>147</v>
      </c>
      <c r="C12" s="741" t="s">
        <v>147</v>
      </c>
      <c r="D12" s="741" t="s">
        <v>147</v>
      </c>
      <c r="E12" s="741" t="s">
        <v>147</v>
      </c>
      <c r="F12" s="741" t="s">
        <v>147</v>
      </c>
      <c r="G12" s="742" t="s">
        <v>147</v>
      </c>
      <c r="H12" s="743" t="s">
        <v>147</v>
      </c>
      <c r="I12" s="741" t="s">
        <v>147</v>
      </c>
      <c r="J12" s="741" t="s">
        <v>147</v>
      </c>
      <c r="K12" s="741" t="s">
        <v>147</v>
      </c>
      <c r="L12" s="741" t="s">
        <v>147</v>
      </c>
      <c r="M12" s="741" t="s">
        <v>147</v>
      </c>
      <c r="N12" s="743" t="s">
        <v>147</v>
      </c>
      <c r="O12" s="741" t="s">
        <v>147</v>
      </c>
      <c r="P12" s="741" t="s">
        <v>147</v>
      </c>
      <c r="Q12" s="741" t="s">
        <v>147</v>
      </c>
      <c r="R12" s="741" t="s">
        <v>147</v>
      </c>
      <c r="S12" s="741" t="s">
        <v>147</v>
      </c>
    </row>
    <row r="13" spans="1:19" s="724" customFormat="1" ht="18.75" customHeight="1">
      <c r="A13" s="740" t="s">
        <v>148</v>
      </c>
      <c r="B13" s="741">
        <v>12</v>
      </c>
      <c r="C13" s="741">
        <v>3181</v>
      </c>
      <c r="D13" s="741" t="s">
        <v>147</v>
      </c>
      <c r="E13" s="741" t="s">
        <v>147</v>
      </c>
      <c r="F13" s="741" t="s">
        <v>147</v>
      </c>
      <c r="G13" s="742" t="s">
        <v>147</v>
      </c>
      <c r="H13" s="743">
        <v>9</v>
      </c>
      <c r="I13" s="741">
        <v>2479</v>
      </c>
      <c r="J13" s="741" t="s">
        <v>147</v>
      </c>
      <c r="K13" s="741" t="s">
        <v>147</v>
      </c>
      <c r="L13" s="741" t="s">
        <v>147</v>
      </c>
      <c r="M13" s="741" t="s">
        <v>147</v>
      </c>
      <c r="N13" s="743">
        <v>14</v>
      </c>
      <c r="O13" s="741">
        <v>4374</v>
      </c>
      <c r="P13" s="741" t="s">
        <v>147</v>
      </c>
      <c r="Q13" s="741" t="s">
        <v>147</v>
      </c>
      <c r="R13" s="741" t="s">
        <v>147</v>
      </c>
      <c r="S13" s="741" t="s">
        <v>147</v>
      </c>
    </row>
    <row r="14" spans="1:19" s="724" customFormat="1" ht="18.75" customHeight="1" thickBot="1">
      <c r="A14" s="745" t="s">
        <v>149</v>
      </c>
      <c r="B14" s="746">
        <v>4</v>
      </c>
      <c r="C14" s="746">
        <v>1194</v>
      </c>
      <c r="D14" s="746" t="s">
        <v>147</v>
      </c>
      <c r="E14" s="746" t="s">
        <v>147</v>
      </c>
      <c r="F14" s="746">
        <v>1</v>
      </c>
      <c r="G14" s="747">
        <v>240</v>
      </c>
      <c r="H14" s="748">
        <v>1</v>
      </c>
      <c r="I14" s="746">
        <v>210</v>
      </c>
      <c r="J14" s="746" t="s">
        <v>147</v>
      </c>
      <c r="K14" s="746" t="s">
        <v>147</v>
      </c>
      <c r="L14" s="746">
        <v>1</v>
      </c>
      <c r="M14" s="746">
        <v>960</v>
      </c>
      <c r="N14" s="748">
        <v>8</v>
      </c>
      <c r="O14" s="746">
        <v>2400</v>
      </c>
      <c r="P14" s="746" t="s">
        <v>147</v>
      </c>
      <c r="Q14" s="746" t="s">
        <v>147</v>
      </c>
      <c r="R14" s="746" t="s">
        <v>147</v>
      </c>
      <c r="S14" s="746" t="s">
        <v>147</v>
      </c>
    </row>
    <row r="15" spans="1:19" s="724" customFormat="1" ht="15" customHeight="1">
      <c r="A15" s="749" t="s">
        <v>287</v>
      </c>
      <c r="C15" s="644"/>
      <c r="D15" s="644"/>
      <c r="E15" s="644"/>
      <c r="F15" s="644"/>
      <c r="G15" s="644"/>
      <c r="H15" s="749"/>
      <c r="I15" s="749"/>
      <c r="J15" s="749"/>
      <c r="K15" s="749"/>
      <c r="L15" s="749"/>
      <c r="M15" s="749"/>
      <c r="N15" s="749"/>
      <c r="O15" s="749"/>
      <c r="P15" s="749"/>
      <c r="Q15" s="749"/>
      <c r="R15" s="644"/>
      <c r="S15" s="644"/>
    </row>
    <row r="16" spans="1:19" s="724" customFormat="1"/>
    <row r="17" spans="2:19" s="724" customFormat="1"/>
    <row r="18" spans="2:19" s="724" customFormat="1">
      <c r="B18" s="903"/>
      <c r="C18" s="904"/>
      <c r="D18" s="903"/>
      <c r="E18" s="903"/>
      <c r="F18" s="903"/>
      <c r="G18" s="903"/>
      <c r="H18" s="903"/>
      <c r="I18" s="904"/>
      <c r="J18" s="903"/>
      <c r="K18" s="903"/>
      <c r="L18" s="903"/>
      <c r="M18" s="903"/>
      <c r="N18" s="903"/>
      <c r="O18" s="904"/>
      <c r="P18" s="903"/>
      <c r="Q18" s="903"/>
      <c r="R18" s="903"/>
      <c r="S18" s="903">
        <f t="shared" ref="S18" si="0">SUM(S8:S14)</f>
        <v>0</v>
      </c>
    </row>
    <row r="19" spans="2:19" s="724" customFormat="1"/>
    <row r="20" spans="2:19" s="724" customFormat="1"/>
    <row r="21" spans="2:19" s="724" customFormat="1">
      <c r="J21" s="724" t="s">
        <v>150</v>
      </c>
      <c r="N21" s="724" t="s">
        <v>150</v>
      </c>
    </row>
    <row r="22" spans="2:19" s="724" customFormat="1"/>
    <row r="23" spans="2:19" s="724" customFormat="1"/>
    <row r="24" spans="2:19" s="724" customFormat="1"/>
    <row r="25" spans="2:19" s="724" customFormat="1"/>
    <row r="26" spans="2:19" s="724" customFormat="1"/>
    <row r="27" spans="2:19" s="724" customFormat="1"/>
    <row r="28" spans="2:19" s="724" customFormat="1"/>
    <row r="29" spans="2:19" s="724" customFormat="1"/>
    <row r="30" spans="2:19" s="724" customFormat="1"/>
    <row r="31" spans="2:19" s="724" customFormat="1"/>
    <row r="32" spans="2:19" s="724" customFormat="1"/>
    <row r="33" s="724" customFormat="1"/>
    <row r="34" s="724" customFormat="1"/>
    <row r="35" s="724" customFormat="1"/>
    <row r="36" s="724" customFormat="1"/>
    <row r="37" s="724" customFormat="1"/>
    <row r="38" s="724" customFormat="1"/>
  </sheetData>
  <mergeCells count="13">
    <mergeCell ref="A1:S1"/>
    <mergeCell ref="R5:S5"/>
    <mergeCell ref="B4:G4"/>
    <mergeCell ref="B5:C5"/>
    <mergeCell ref="D5:E5"/>
    <mergeCell ref="F5:G5"/>
    <mergeCell ref="H4:M4"/>
    <mergeCell ref="N4:S4"/>
    <mergeCell ref="L5:M5"/>
    <mergeCell ref="J5:K5"/>
    <mergeCell ref="H5:I5"/>
    <mergeCell ref="N5:O5"/>
    <mergeCell ref="P5:Q5"/>
  </mergeCells>
  <phoneticPr fontId="23"/>
  <printOptions horizontalCentered="1"/>
  <pageMargins left="0.39370078740157483" right="0.39370078740157483" top="0.59055118110236227" bottom="0.39370078740157483" header="0.39370078740157483" footer="0.31496062992125984"/>
  <pageSetup paperSize="9" scale="9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K27"/>
  <sheetViews>
    <sheetView showGridLines="0" view="pageBreakPreview" zoomScaleNormal="110" zoomScaleSheetLayoutView="100" workbookViewId="0">
      <selection activeCell="G6" sqref="G6:G7"/>
    </sheetView>
  </sheetViews>
  <sheetFormatPr defaultColWidth="9" defaultRowHeight="13"/>
  <cols>
    <col min="1" max="1" width="10.6328125" style="771" customWidth="1"/>
    <col min="2" max="7" width="9.6328125" style="771" customWidth="1"/>
    <col min="8" max="8" width="10.6328125" style="771" customWidth="1"/>
    <col min="9" max="9" width="9.6328125" style="771" customWidth="1"/>
    <col min="10" max="10" width="13.6328125" style="771" customWidth="1"/>
    <col min="11" max="16384" width="9" style="80"/>
  </cols>
  <sheetData>
    <row r="1" spans="1:11" s="751" customFormat="1" ht="18.75" customHeight="1">
      <c r="A1" s="750" t="s">
        <v>744</v>
      </c>
      <c r="B1" s="750"/>
      <c r="C1" s="750"/>
      <c r="D1" s="750"/>
      <c r="E1" s="750"/>
      <c r="F1" s="750"/>
      <c r="G1" s="750"/>
      <c r="H1" s="750"/>
      <c r="I1" s="750"/>
      <c r="J1" s="750"/>
    </row>
    <row r="2" spans="1:11" s="751" customFormat="1" ht="3.75" customHeight="1">
      <c r="A2" s="750"/>
      <c r="B2" s="750"/>
      <c r="C2" s="750"/>
      <c r="D2" s="750"/>
      <c r="E2" s="750"/>
      <c r="F2" s="750"/>
      <c r="G2" s="750"/>
      <c r="H2" s="750"/>
      <c r="I2" s="750"/>
      <c r="J2" s="750"/>
    </row>
    <row r="3" spans="1:11" s="754" customFormat="1" ht="12" customHeight="1">
      <c r="A3" s="752" t="s">
        <v>798</v>
      </c>
      <c r="B3" s="753"/>
      <c r="C3" s="753"/>
      <c r="D3" s="753"/>
      <c r="E3" s="753"/>
      <c r="F3" s="753"/>
      <c r="G3" s="753"/>
      <c r="H3" s="753"/>
      <c r="I3" s="753"/>
      <c r="J3" s="753"/>
    </row>
    <row r="4" spans="1:11" s="755" customFormat="1" ht="12.75" customHeight="1" thickBot="1">
      <c r="A4" s="755" t="s">
        <v>81</v>
      </c>
      <c r="D4" s="756"/>
      <c r="E4" s="756"/>
      <c r="F4" s="756"/>
      <c r="G4" s="756"/>
      <c r="H4" s="756"/>
      <c r="J4" s="757" t="s">
        <v>802</v>
      </c>
    </row>
    <row r="5" spans="1:11" s="760" customFormat="1" ht="12" customHeight="1">
      <c r="A5" s="1370" t="s">
        <v>387</v>
      </c>
      <c r="B5" s="1373" t="s">
        <v>525</v>
      </c>
      <c r="C5" s="758"/>
      <c r="D5" s="759"/>
      <c r="E5" s="1375" t="s">
        <v>598</v>
      </c>
      <c r="F5" s="1378" t="s">
        <v>289</v>
      </c>
      <c r="G5" s="1381" t="s">
        <v>599</v>
      </c>
      <c r="H5" s="1081"/>
      <c r="I5" s="1096"/>
      <c r="J5" s="1363" t="s">
        <v>412</v>
      </c>
    </row>
    <row r="6" spans="1:11" s="760" customFormat="1" ht="12" customHeight="1">
      <c r="A6" s="1371"/>
      <c r="B6" s="1374"/>
      <c r="C6" s="761" t="s">
        <v>290</v>
      </c>
      <c r="D6" s="761" t="s">
        <v>80</v>
      </c>
      <c r="E6" s="1376"/>
      <c r="F6" s="1379"/>
      <c r="G6" s="1366" t="s">
        <v>291</v>
      </c>
      <c r="H6" s="1366" t="s">
        <v>292</v>
      </c>
      <c r="I6" s="1368" t="s">
        <v>293</v>
      </c>
      <c r="J6" s="1364"/>
    </row>
    <row r="7" spans="1:11" s="760" customFormat="1" ht="12" customHeight="1">
      <c r="A7" s="1372"/>
      <c r="B7" s="1369"/>
      <c r="C7" s="762"/>
      <c r="D7" s="762"/>
      <c r="E7" s="1377"/>
      <c r="F7" s="1380"/>
      <c r="G7" s="1367"/>
      <c r="H7" s="1367"/>
      <c r="I7" s="1369"/>
      <c r="J7" s="1365"/>
    </row>
    <row r="8" spans="1:11" s="755" customFormat="1" ht="12" customHeight="1">
      <c r="A8" s="763" t="s">
        <v>746</v>
      </c>
      <c r="B8" s="764">
        <v>6461</v>
      </c>
      <c r="C8" s="764">
        <v>3722</v>
      </c>
      <c r="D8" s="764">
        <v>188</v>
      </c>
      <c r="E8" s="764">
        <v>1850</v>
      </c>
      <c r="F8" s="764">
        <v>661</v>
      </c>
      <c r="G8" s="764">
        <v>383</v>
      </c>
      <c r="H8" s="764">
        <v>5612</v>
      </c>
      <c r="I8" s="764">
        <v>5488</v>
      </c>
      <c r="J8" s="764">
        <v>41</v>
      </c>
      <c r="K8" s="760"/>
    </row>
    <row r="9" spans="1:11" s="755" customFormat="1" ht="12" customHeight="1">
      <c r="A9" s="763" t="s">
        <v>487</v>
      </c>
      <c r="B9" s="764">
        <v>6523</v>
      </c>
      <c r="C9" s="764">
        <v>3817</v>
      </c>
      <c r="D9" s="764">
        <v>191</v>
      </c>
      <c r="E9" s="764">
        <v>1842</v>
      </c>
      <c r="F9" s="764">
        <v>627</v>
      </c>
      <c r="G9" s="764">
        <v>368</v>
      </c>
      <c r="H9" s="764">
        <v>5627</v>
      </c>
      <c r="I9" s="764">
        <v>5574</v>
      </c>
      <c r="J9" s="764">
        <v>45</v>
      </c>
      <c r="K9" s="760"/>
    </row>
    <row r="10" spans="1:11" s="755" customFormat="1" ht="12" customHeight="1">
      <c r="A10" s="763" t="s">
        <v>614</v>
      </c>
      <c r="B10" s="765">
        <v>5419</v>
      </c>
      <c r="C10" s="765">
        <v>3245</v>
      </c>
      <c r="D10" s="765">
        <v>156</v>
      </c>
      <c r="E10" s="765">
        <v>1477</v>
      </c>
      <c r="F10" s="765">
        <v>499</v>
      </c>
      <c r="G10" s="765">
        <v>299</v>
      </c>
      <c r="H10" s="765">
        <v>4699</v>
      </c>
      <c r="I10" s="765">
        <v>4945</v>
      </c>
      <c r="J10" s="765">
        <v>42</v>
      </c>
      <c r="K10" s="760"/>
    </row>
    <row r="11" spans="1:11" s="766" customFormat="1" ht="12" customHeight="1">
      <c r="A11" s="763" t="s">
        <v>615</v>
      </c>
      <c r="B11" s="764">
        <v>6395</v>
      </c>
      <c r="C11" s="765">
        <v>3865</v>
      </c>
      <c r="D11" s="764">
        <v>153</v>
      </c>
      <c r="E11" s="765">
        <v>1722</v>
      </c>
      <c r="F11" s="764">
        <v>598</v>
      </c>
      <c r="G11" s="764">
        <v>320</v>
      </c>
      <c r="H11" s="765">
        <v>5503</v>
      </c>
      <c r="I11" s="765">
        <v>5869</v>
      </c>
      <c r="J11" s="765">
        <v>58</v>
      </c>
      <c r="K11" s="760"/>
    </row>
    <row r="12" spans="1:11" s="766" customFormat="1" ht="12" customHeight="1" thickBot="1">
      <c r="A12" s="772" t="s">
        <v>747</v>
      </c>
      <c r="B12" s="768">
        <v>6293</v>
      </c>
      <c r="C12" s="768">
        <v>3831</v>
      </c>
      <c r="D12" s="768">
        <v>146</v>
      </c>
      <c r="E12" s="768">
        <v>1637</v>
      </c>
      <c r="F12" s="768">
        <v>626</v>
      </c>
      <c r="G12" s="768">
        <v>273</v>
      </c>
      <c r="H12" s="768">
        <v>5432</v>
      </c>
      <c r="I12" s="768">
        <v>5768</v>
      </c>
      <c r="J12" s="768">
        <v>54</v>
      </c>
      <c r="K12" s="760"/>
    </row>
    <row r="13" spans="1:11" s="755" customFormat="1" ht="18.75" hidden="1" customHeight="1" thickBot="1">
      <c r="A13" s="767"/>
      <c r="B13" s="769"/>
      <c r="C13" s="769"/>
      <c r="D13" s="769"/>
      <c r="E13" s="769"/>
      <c r="F13" s="769"/>
      <c r="G13" s="769"/>
      <c r="H13" s="769"/>
      <c r="I13" s="769"/>
      <c r="J13" s="769"/>
      <c r="K13" s="760"/>
    </row>
    <row r="14" spans="1:11" s="770" customFormat="1" ht="15" customHeight="1">
      <c r="A14" s="755" t="s">
        <v>492</v>
      </c>
      <c r="K14" s="760"/>
    </row>
    <row r="15" spans="1:11" s="17" customFormat="1" ht="12" customHeight="1">
      <c r="A15" s="773" t="s">
        <v>748</v>
      </c>
      <c r="B15" s="770"/>
      <c r="C15" s="770"/>
      <c r="D15" s="770"/>
      <c r="E15" s="770"/>
      <c r="F15" s="770"/>
      <c r="G15" s="770"/>
      <c r="H15" s="770"/>
      <c r="I15" s="770"/>
      <c r="J15" s="770"/>
      <c r="K15" s="8"/>
    </row>
    <row r="16" spans="1:11" s="17" customFormat="1" ht="12" customHeight="1">
      <c r="A16" s="773" t="s">
        <v>750</v>
      </c>
      <c r="B16" s="770"/>
      <c r="C16" s="770"/>
      <c r="D16" s="770"/>
      <c r="E16" s="770"/>
      <c r="F16" s="770"/>
      <c r="G16" s="770"/>
      <c r="H16" s="770"/>
      <c r="I16" s="770"/>
      <c r="J16" s="770"/>
      <c r="K16" s="8"/>
    </row>
    <row r="17" spans="1:11" s="17" customFormat="1" ht="14">
      <c r="A17" s="770"/>
      <c r="B17" s="905"/>
      <c r="C17" s="770"/>
      <c r="D17" s="770"/>
      <c r="E17" s="770"/>
      <c r="F17" s="770"/>
      <c r="G17" s="770"/>
      <c r="H17" s="770"/>
      <c r="I17" s="770"/>
      <c r="J17" s="770"/>
      <c r="K17" s="8"/>
    </row>
    <row r="18" spans="1:11" s="17" customFormat="1" ht="14">
      <c r="A18" s="770"/>
      <c r="B18" s="905"/>
      <c r="C18" s="770"/>
      <c r="D18" s="770"/>
      <c r="E18" s="770"/>
      <c r="F18" s="770"/>
      <c r="G18" s="770"/>
      <c r="H18" s="770"/>
      <c r="I18" s="770"/>
      <c r="J18" s="770"/>
    </row>
    <row r="19" spans="1:11" s="17" customFormat="1" ht="14">
      <c r="A19" s="770"/>
      <c r="B19" s="905"/>
      <c r="C19" s="770"/>
      <c r="D19" s="770"/>
      <c r="E19" s="770"/>
      <c r="F19" s="770"/>
      <c r="G19" s="770"/>
      <c r="H19" s="770"/>
      <c r="I19" s="770"/>
      <c r="J19" s="770"/>
    </row>
    <row r="20" spans="1:11" s="17" customFormat="1" ht="14">
      <c r="A20" s="770"/>
      <c r="B20" s="905"/>
      <c r="C20" s="770"/>
      <c r="D20" s="770"/>
      <c r="E20" s="770"/>
      <c r="F20" s="770"/>
      <c r="G20" s="770"/>
      <c r="H20" s="770"/>
      <c r="I20" s="770"/>
      <c r="J20" s="770"/>
    </row>
    <row r="21" spans="1:11" s="17" customFormat="1" ht="14">
      <c r="A21" s="770"/>
      <c r="B21" s="905"/>
      <c r="C21" s="770"/>
      <c r="D21" s="770"/>
      <c r="E21" s="770"/>
      <c r="F21" s="770"/>
      <c r="G21" s="770"/>
      <c r="H21" s="770"/>
      <c r="I21" s="770"/>
      <c r="J21" s="770"/>
    </row>
    <row r="22" spans="1:11" s="17" customFormat="1" ht="14">
      <c r="A22" s="770"/>
      <c r="B22" s="770"/>
      <c r="C22" s="770"/>
      <c r="D22" s="770"/>
      <c r="E22" s="770"/>
      <c r="F22" s="770"/>
      <c r="G22" s="770"/>
      <c r="H22" s="770"/>
      <c r="I22" s="770"/>
      <c r="J22" s="770"/>
    </row>
    <row r="23" spans="1:11" s="17" customFormat="1" ht="14">
      <c r="A23" s="770"/>
      <c r="B23" s="770"/>
      <c r="C23" s="770"/>
      <c r="D23" s="770"/>
      <c r="E23" s="770"/>
      <c r="F23" s="770"/>
      <c r="G23" s="770"/>
      <c r="H23" s="770"/>
      <c r="I23" s="770"/>
      <c r="J23" s="770"/>
    </row>
    <row r="24" spans="1:11" s="17" customFormat="1" ht="14">
      <c r="A24" s="770"/>
      <c r="B24" s="770"/>
      <c r="C24" s="770"/>
      <c r="D24" s="770"/>
      <c r="E24" s="770"/>
      <c r="F24" s="770"/>
      <c r="G24" s="770"/>
      <c r="H24" s="770"/>
      <c r="I24" s="770"/>
      <c r="J24" s="770"/>
    </row>
    <row r="25" spans="1:11" s="17" customFormat="1" ht="13.5" customHeight="1">
      <c r="A25" s="770"/>
      <c r="B25" s="770"/>
      <c r="C25" s="770"/>
      <c r="D25" s="770"/>
      <c r="E25" s="770"/>
      <c r="F25" s="770"/>
      <c r="G25" s="770"/>
      <c r="H25" s="770"/>
      <c r="I25" s="770"/>
      <c r="J25" s="770"/>
    </row>
    <row r="26" spans="1:11" s="17" customFormat="1" ht="14">
      <c r="A26" s="770"/>
      <c r="B26" s="770"/>
      <c r="C26" s="770"/>
      <c r="D26" s="770"/>
      <c r="E26" s="770"/>
      <c r="F26" s="770"/>
      <c r="G26" s="770"/>
      <c r="H26" s="770"/>
      <c r="I26" s="770"/>
      <c r="J26" s="770"/>
    </row>
    <row r="27" spans="1:11" ht="14">
      <c r="A27" s="770"/>
    </row>
  </sheetData>
  <mergeCells count="9">
    <mergeCell ref="J5:J7"/>
    <mergeCell ref="G6:G7"/>
    <mergeCell ref="H6:H7"/>
    <mergeCell ref="I6:I7"/>
    <mergeCell ref="A5:A7"/>
    <mergeCell ref="B5:B7"/>
    <mergeCell ref="E5:E7"/>
    <mergeCell ref="F5:F7"/>
    <mergeCell ref="G5:I5"/>
  </mergeCells>
  <phoneticPr fontId="23"/>
  <printOptions horizontalCentered="1"/>
  <pageMargins left="0.39370078740157483" right="0.39370078740157483" top="0.59055118110236227" bottom="0.39370078740157483" header="0.39370078740157483" footer="0.19685039370078741"/>
  <pageSetup paperSize="9" scale="9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L16"/>
  <sheetViews>
    <sheetView showGridLines="0" view="pageBreakPreview" zoomScaleNormal="100" zoomScaleSheetLayoutView="100" workbookViewId="0">
      <selection activeCell="J29" sqref="J29"/>
    </sheetView>
  </sheetViews>
  <sheetFormatPr defaultColWidth="9" defaultRowHeight="13"/>
  <cols>
    <col min="1" max="1" width="11.08984375" style="771" customWidth="1"/>
    <col min="2" max="3" width="9.08984375" style="771" customWidth="1"/>
    <col min="4" max="4" width="12.26953125" style="771" customWidth="1"/>
    <col min="5" max="12" width="7" style="771" customWidth="1"/>
    <col min="13" max="16384" width="9" style="80"/>
  </cols>
  <sheetData>
    <row r="1" spans="1:12" s="754" customFormat="1" ht="12">
      <c r="A1" s="752" t="s">
        <v>473</v>
      </c>
      <c r="B1" s="753"/>
      <c r="C1" s="753"/>
      <c r="D1" s="752"/>
      <c r="E1" s="753"/>
      <c r="F1" s="753"/>
      <c r="G1" s="753"/>
      <c r="H1" s="753"/>
      <c r="I1" s="753"/>
      <c r="J1" s="753"/>
      <c r="K1" s="753"/>
      <c r="L1" s="753"/>
    </row>
    <row r="2" spans="1:12" s="771" customFormat="1" ht="11.25" hidden="1" customHeight="1">
      <c r="A2" s="773" t="s">
        <v>294</v>
      </c>
      <c r="B2" s="774"/>
      <c r="C2" s="774"/>
      <c r="D2" s="774"/>
      <c r="E2" s="774"/>
      <c r="F2" s="774"/>
      <c r="G2" s="774"/>
      <c r="H2" s="774"/>
      <c r="I2" s="774"/>
      <c r="J2" s="774"/>
      <c r="K2" s="774"/>
      <c r="L2" s="774"/>
    </row>
    <row r="3" spans="1:12" s="771" customFormat="1" ht="11.25" hidden="1" customHeight="1">
      <c r="A3" s="773"/>
      <c r="B3" s="774"/>
      <c r="C3" s="774"/>
      <c r="D3" s="774"/>
      <c r="E3" s="774"/>
      <c r="F3" s="774"/>
      <c r="G3" s="774"/>
      <c r="H3" s="774"/>
      <c r="I3" s="774"/>
      <c r="J3" s="774"/>
      <c r="K3" s="774"/>
      <c r="L3" s="774"/>
    </row>
    <row r="4" spans="1:12" s="771" customFormat="1" ht="14.5" thickBot="1">
      <c r="A4" s="755" t="s">
        <v>413</v>
      </c>
      <c r="J4" s="755"/>
      <c r="K4" s="1382" t="s">
        <v>803</v>
      </c>
      <c r="L4" s="1383"/>
    </row>
    <row r="5" spans="1:12" s="771" customFormat="1" ht="12" customHeight="1">
      <c r="A5" s="1370" t="s">
        <v>600</v>
      </c>
      <c r="B5" s="1381" t="s">
        <v>601</v>
      </c>
      <c r="C5" s="1384"/>
      <c r="D5" s="1375" t="s">
        <v>799</v>
      </c>
      <c r="E5" s="1381" t="s">
        <v>603</v>
      </c>
      <c r="F5" s="1386"/>
      <c r="G5" s="1386"/>
      <c r="H5" s="1386"/>
      <c r="I5" s="1386"/>
      <c r="J5" s="1386"/>
      <c r="K5" s="1386"/>
      <c r="L5" s="1386"/>
    </row>
    <row r="6" spans="1:12" s="771" customFormat="1" ht="12" customHeight="1">
      <c r="A6" s="1372"/>
      <c r="B6" s="775" t="s">
        <v>602</v>
      </c>
      <c r="C6" s="775" t="s">
        <v>38</v>
      </c>
      <c r="D6" s="1385"/>
      <c r="E6" s="762" t="s">
        <v>604</v>
      </c>
      <c r="F6" s="762" t="s">
        <v>82</v>
      </c>
      <c r="G6" s="762" t="s">
        <v>605</v>
      </c>
      <c r="H6" s="762" t="s">
        <v>606</v>
      </c>
      <c r="I6" s="775" t="s">
        <v>607</v>
      </c>
      <c r="J6" s="775" t="s">
        <v>608</v>
      </c>
      <c r="K6" s="775" t="s">
        <v>609</v>
      </c>
      <c r="L6" s="776" t="s">
        <v>610</v>
      </c>
    </row>
    <row r="7" spans="1:12" s="755" customFormat="1" ht="12" customHeight="1">
      <c r="A7" s="763" t="s">
        <v>745</v>
      </c>
      <c r="B7" s="764">
        <v>6461</v>
      </c>
      <c r="C7" s="764">
        <v>7835</v>
      </c>
      <c r="D7" s="777">
        <v>9.57</v>
      </c>
      <c r="E7" s="764">
        <v>6795</v>
      </c>
      <c r="F7" s="764">
        <v>5545</v>
      </c>
      <c r="G7" s="764">
        <v>286</v>
      </c>
      <c r="H7" s="764">
        <v>1662</v>
      </c>
      <c r="I7" s="764">
        <v>6993</v>
      </c>
      <c r="J7" s="764">
        <v>1</v>
      </c>
      <c r="K7" s="764">
        <v>133</v>
      </c>
      <c r="L7" s="764">
        <v>11</v>
      </c>
    </row>
    <row r="8" spans="1:12" s="755" customFormat="1" ht="12" customHeight="1">
      <c r="A8" s="763" t="s">
        <v>487</v>
      </c>
      <c r="B8" s="764" t="s">
        <v>751</v>
      </c>
      <c r="C8" s="898" t="s">
        <v>654</v>
      </c>
      <c r="D8" s="777">
        <v>9.64</v>
      </c>
      <c r="E8" s="764" t="s">
        <v>409</v>
      </c>
      <c r="F8" s="764" t="s">
        <v>410</v>
      </c>
      <c r="G8" s="764">
        <v>290</v>
      </c>
      <c r="H8" s="764" t="s">
        <v>411</v>
      </c>
      <c r="I8" s="764" t="s">
        <v>490</v>
      </c>
      <c r="J8" s="764">
        <v>1</v>
      </c>
      <c r="K8" s="764">
        <v>115</v>
      </c>
      <c r="L8" s="764">
        <v>9</v>
      </c>
    </row>
    <row r="9" spans="1:12" s="755" customFormat="1" ht="12" customHeight="1">
      <c r="A9" s="763" t="s">
        <v>614</v>
      </c>
      <c r="B9" s="764">
        <v>6492</v>
      </c>
      <c r="C9" s="764">
        <v>7720</v>
      </c>
      <c r="D9" s="777">
        <v>9.5500000000000007</v>
      </c>
      <c r="E9" s="764">
        <v>6629</v>
      </c>
      <c r="F9" s="764">
        <v>5332</v>
      </c>
      <c r="G9" s="764">
        <v>268</v>
      </c>
      <c r="H9" s="764">
        <v>1764</v>
      </c>
      <c r="I9" s="764">
        <v>6951</v>
      </c>
      <c r="J9" s="764">
        <v>1</v>
      </c>
      <c r="K9" s="764">
        <v>87</v>
      </c>
      <c r="L9" s="764">
        <v>11</v>
      </c>
    </row>
    <row r="10" spans="1:12" s="755" customFormat="1" ht="12" customHeight="1">
      <c r="A10" s="763" t="s">
        <v>615</v>
      </c>
      <c r="B10" s="997">
        <v>6395</v>
      </c>
      <c r="C10" s="764">
        <v>7526</v>
      </c>
      <c r="D10" s="777">
        <v>9.35</v>
      </c>
      <c r="E10" s="764">
        <v>6451</v>
      </c>
      <c r="F10" s="764">
        <v>5253</v>
      </c>
      <c r="G10" s="764">
        <v>241</v>
      </c>
      <c r="H10" s="764">
        <v>1804</v>
      </c>
      <c r="I10" s="764">
        <v>6779</v>
      </c>
      <c r="J10" s="764">
        <v>1</v>
      </c>
      <c r="K10" s="764">
        <v>83</v>
      </c>
      <c r="L10" s="764">
        <v>10</v>
      </c>
    </row>
    <row r="11" spans="1:12" s="755" customFormat="1" ht="12" customHeight="1" thickBot="1">
      <c r="A11" s="772" t="s">
        <v>669</v>
      </c>
      <c r="B11" s="778">
        <v>6293</v>
      </c>
      <c r="C11" s="778">
        <v>7375</v>
      </c>
      <c r="D11" s="779">
        <v>9.2200000000000006</v>
      </c>
      <c r="E11" s="778">
        <v>6352</v>
      </c>
      <c r="F11" s="778">
        <v>5177</v>
      </c>
      <c r="G11" s="778">
        <v>241</v>
      </c>
      <c r="H11" s="778">
        <v>1807</v>
      </c>
      <c r="I11" s="778">
        <v>6658</v>
      </c>
      <c r="J11" s="996">
        <v>0</v>
      </c>
      <c r="K11" s="778">
        <v>85</v>
      </c>
      <c r="L11" s="778">
        <v>11</v>
      </c>
    </row>
    <row r="12" spans="1:12" s="766" customFormat="1" ht="6" hidden="1" customHeight="1" thickBot="1">
      <c r="A12" s="767"/>
      <c r="B12" s="780"/>
      <c r="C12" s="778"/>
      <c r="D12" s="781"/>
      <c r="E12" s="778"/>
      <c r="F12" s="778"/>
      <c r="G12" s="778"/>
      <c r="H12" s="778"/>
      <c r="I12" s="778"/>
      <c r="J12" s="778"/>
      <c r="K12" s="778"/>
      <c r="L12" s="778"/>
    </row>
    <row r="13" spans="1:12" s="766" customFormat="1" ht="15" customHeight="1">
      <c r="A13" s="1015" t="s">
        <v>492</v>
      </c>
      <c r="B13" s="782"/>
      <c r="C13" s="782"/>
      <c r="D13" s="783"/>
      <c r="E13" s="782"/>
      <c r="F13" s="782"/>
      <c r="G13" s="782"/>
      <c r="H13" s="782"/>
      <c r="I13" s="782"/>
      <c r="J13" s="782"/>
      <c r="K13" s="782"/>
      <c r="L13" s="782"/>
    </row>
    <row r="14" spans="1:12" s="771" customFormat="1">
      <c r="A14" s="773" t="s">
        <v>785</v>
      </c>
      <c r="B14" s="754"/>
      <c r="C14" s="754"/>
      <c r="D14" s="754"/>
      <c r="E14" s="754"/>
      <c r="F14" s="754"/>
      <c r="G14" s="754"/>
      <c r="H14" s="754"/>
      <c r="I14" s="754"/>
      <c r="J14" s="754"/>
      <c r="K14" s="754"/>
    </row>
    <row r="15" spans="1:12" s="771" customFormat="1">
      <c r="A15" s="773" t="s">
        <v>786</v>
      </c>
      <c r="B15" s="754"/>
      <c r="C15" s="754"/>
      <c r="D15" s="754"/>
      <c r="E15" s="754"/>
      <c r="F15" s="754"/>
      <c r="G15" s="754"/>
      <c r="H15" s="754"/>
      <c r="I15" s="754"/>
      <c r="J15" s="754"/>
      <c r="K15" s="754"/>
    </row>
    <row r="16" spans="1:12">
      <c r="A16" s="773" t="s">
        <v>749</v>
      </c>
      <c r="B16" s="754"/>
      <c r="C16" s="754"/>
      <c r="D16" s="754"/>
      <c r="E16" s="754"/>
      <c r="F16" s="754"/>
      <c r="G16" s="754"/>
      <c r="H16" s="754"/>
      <c r="I16" s="754"/>
      <c r="J16" s="754"/>
      <c r="K16" s="754"/>
    </row>
  </sheetData>
  <mergeCells count="5">
    <mergeCell ref="K4:L4"/>
    <mergeCell ref="A5:A6"/>
    <mergeCell ref="B5:C5"/>
    <mergeCell ref="D5:D6"/>
    <mergeCell ref="E5:L5"/>
  </mergeCells>
  <phoneticPr fontId="23"/>
  <printOptions horizontalCentered="1"/>
  <pageMargins left="0.39370078740157483" right="0.39370078740157483" top="0.59055118110236227" bottom="0.39370078740157483" header="0.39370078740157483" footer="0.31496062992125984"/>
  <pageSetup paperSize="9" scale="99" fitToWidth="0"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H28"/>
  <sheetViews>
    <sheetView showGridLines="0" view="pageBreakPreview" zoomScaleNormal="160" zoomScaleSheetLayoutView="100" workbookViewId="0">
      <selection activeCell="J7" sqref="J7"/>
    </sheetView>
  </sheetViews>
  <sheetFormatPr defaultColWidth="9" defaultRowHeight="13"/>
  <cols>
    <col min="1" max="7" width="13.90625" style="80" customWidth="1"/>
    <col min="8" max="16384" width="9" style="80"/>
  </cols>
  <sheetData>
    <row r="1" spans="1:8" s="79" customFormat="1" ht="15" customHeight="1">
      <c r="A1" s="79" t="s">
        <v>474</v>
      </c>
      <c r="B1" s="78"/>
      <c r="C1" s="78"/>
      <c r="D1" s="78"/>
      <c r="E1" s="78"/>
      <c r="F1" s="78"/>
      <c r="G1" s="78"/>
    </row>
    <row r="2" spans="1:8" ht="14.25" customHeight="1" thickBot="1">
      <c r="A2" s="47" t="s">
        <v>83</v>
      </c>
      <c r="G2" s="89" t="s">
        <v>804</v>
      </c>
    </row>
    <row r="3" spans="1:8" ht="13.5" customHeight="1">
      <c r="A3" s="1387" t="s">
        <v>478</v>
      </c>
      <c r="B3" s="1389" t="s">
        <v>481</v>
      </c>
      <c r="C3" s="85" t="s">
        <v>479</v>
      </c>
      <c r="D3" s="86"/>
      <c r="E3" s="86"/>
      <c r="F3" s="86"/>
      <c r="G3" s="86"/>
    </row>
    <row r="4" spans="1:8" ht="13.5" customHeight="1">
      <c r="A4" s="1388"/>
      <c r="B4" s="1390"/>
      <c r="C4" s="87" t="s">
        <v>295</v>
      </c>
      <c r="D4" s="87" t="s">
        <v>296</v>
      </c>
      <c r="E4" s="87" t="s">
        <v>297</v>
      </c>
      <c r="F4" s="87" t="s">
        <v>333</v>
      </c>
      <c r="G4" s="865" t="s">
        <v>298</v>
      </c>
      <c r="H4" s="866"/>
    </row>
    <row r="5" spans="1:8" s="47" customFormat="1" ht="13.5" customHeight="1">
      <c r="A5" s="113" t="s">
        <v>745</v>
      </c>
      <c r="B5" s="45">
        <v>13780923</v>
      </c>
      <c r="C5" s="45">
        <v>3376466</v>
      </c>
      <c r="D5" s="45">
        <v>1425679</v>
      </c>
      <c r="E5" s="45">
        <v>32734</v>
      </c>
      <c r="F5" s="45">
        <v>447563</v>
      </c>
      <c r="G5" s="45">
        <v>8032453</v>
      </c>
    </row>
    <row r="6" spans="1:8" s="47" customFormat="1" ht="13.5" customHeight="1">
      <c r="A6" s="113" t="s">
        <v>487</v>
      </c>
      <c r="B6" s="49" t="s">
        <v>414</v>
      </c>
      <c r="C6" s="49" t="s">
        <v>415</v>
      </c>
      <c r="D6" s="49" t="s">
        <v>416</v>
      </c>
      <c r="E6" s="49" t="s">
        <v>417</v>
      </c>
      <c r="F6" s="49" t="s">
        <v>418</v>
      </c>
      <c r="G6" s="49" t="s">
        <v>419</v>
      </c>
    </row>
    <row r="7" spans="1:8" s="47" customFormat="1" ht="13.5" customHeight="1">
      <c r="A7" s="113" t="s">
        <v>614</v>
      </c>
      <c r="B7" s="49">
        <v>13775656</v>
      </c>
      <c r="C7" s="49">
        <v>3178333</v>
      </c>
      <c r="D7" s="49">
        <v>1452496</v>
      </c>
      <c r="E7" s="49">
        <v>26886</v>
      </c>
      <c r="F7" s="49">
        <v>443038</v>
      </c>
      <c r="G7" s="49">
        <v>8247635</v>
      </c>
    </row>
    <row r="8" spans="1:8" s="47" customFormat="1" ht="13.5" customHeight="1">
      <c r="A8" s="113" t="s">
        <v>615</v>
      </c>
      <c r="B8" s="49">
        <v>13128306</v>
      </c>
      <c r="C8" s="49">
        <v>3069305</v>
      </c>
      <c r="D8" s="49">
        <v>1441435</v>
      </c>
      <c r="E8" s="49">
        <v>24719</v>
      </c>
      <c r="F8" s="49">
        <v>449813</v>
      </c>
      <c r="G8" s="49">
        <v>7724720</v>
      </c>
    </row>
    <row r="9" spans="1:8" s="48" customFormat="1" ht="13.5" customHeight="1" thickBot="1">
      <c r="A9" s="114" t="s">
        <v>669</v>
      </c>
      <c r="B9" s="50">
        <v>12792693</v>
      </c>
      <c r="C9" s="50">
        <v>3000583</v>
      </c>
      <c r="D9" s="50">
        <v>1448397</v>
      </c>
      <c r="E9" s="50">
        <v>23849</v>
      </c>
      <c r="F9" s="50">
        <v>414194</v>
      </c>
      <c r="G9" s="50">
        <v>7486766</v>
      </c>
    </row>
    <row r="10" spans="1:8" s="48" customFormat="1" ht="18.75" hidden="1" customHeight="1" thickBot="1">
      <c r="A10" s="51"/>
      <c r="B10" s="81"/>
      <c r="C10" s="82"/>
      <c r="D10" s="82"/>
      <c r="E10" s="82"/>
      <c r="F10" s="82"/>
      <c r="G10" s="82"/>
    </row>
    <row r="11" spans="1:8" s="48" customFormat="1" ht="13.5" customHeight="1" thickTop="1">
      <c r="A11" s="1393" t="s">
        <v>478</v>
      </c>
      <c r="B11" s="92" t="s">
        <v>480</v>
      </c>
      <c r="C11" s="83"/>
      <c r="D11" s="83"/>
      <c r="E11" s="83"/>
      <c r="F11" s="83"/>
      <c r="G11" s="1391" t="s">
        <v>482</v>
      </c>
    </row>
    <row r="12" spans="1:8" s="48" customFormat="1" ht="13.5" customHeight="1">
      <c r="A12" s="1388"/>
      <c r="B12" s="87" t="s">
        <v>299</v>
      </c>
      <c r="C12" s="87" t="s">
        <v>300</v>
      </c>
      <c r="D12" s="87" t="s">
        <v>301</v>
      </c>
      <c r="E12" s="87" t="s">
        <v>285</v>
      </c>
      <c r="F12" s="87" t="s">
        <v>334</v>
      </c>
      <c r="G12" s="1392"/>
    </row>
    <row r="13" spans="1:8" s="48" customFormat="1" ht="13.5" customHeight="1">
      <c r="A13" s="43" t="s">
        <v>745</v>
      </c>
      <c r="B13" s="45">
        <v>1398</v>
      </c>
      <c r="C13" s="45">
        <v>25840</v>
      </c>
      <c r="D13" s="45">
        <v>16367</v>
      </c>
      <c r="E13" s="46">
        <v>1620</v>
      </c>
      <c r="F13" s="46">
        <v>2900</v>
      </c>
      <c r="G13" s="45">
        <v>417903</v>
      </c>
    </row>
    <row r="14" spans="1:8" s="48" customFormat="1" ht="13.5" customHeight="1">
      <c r="A14" s="43" t="s">
        <v>487</v>
      </c>
      <c r="B14" s="49">
        <v>642</v>
      </c>
      <c r="C14" s="49" t="s">
        <v>420</v>
      </c>
      <c r="D14" s="49" t="s">
        <v>421</v>
      </c>
      <c r="E14" s="49" t="s">
        <v>422</v>
      </c>
      <c r="F14" s="46">
        <v>700</v>
      </c>
      <c r="G14" s="49">
        <v>402657</v>
      </c>
    </row>
    <row r="15" spans="1:8" s="48" customFormat="1" ht="13.5" customHeight="1">
      <c r="A15" s="43" t="s">
        <v>614</v>
      </c>
      <c r="B15" s="49">
        <v>774</v>
      </c>
      <c r="C15" s="49">
        <v>16524</v>
      </c>
      <c r="D15" s="49">
        <v>16483</v>
      </c>
      <c r="E15" s="49">
        <v>1814</v>
      </c>
      <c r="F15" s="46">
        <v>2100</v>
      </c>
      <c r="G15" s="49">
        <v>389602</v>
      </c>
    </row>
    <row r="16" spans="1:8" s="48" customFormat="1" ht="13.5" customHeight="1">
      <c r="A16" s="43" t="s">
        <v>615</v>
      </c>
      <c r="B16" s="49">
        <v>435</v>
      </c>
      <c r="C16" s="49">
        <v>13975</v>
      </c>
      <c r="D16" s="49">
        <v>15221</v>
      </c>
      <c r="E16" s="49">
        <v>2061</v>
      </c>
      <c r="F16" s="46">
        <v>2400</v>
      </c>
      <c r="G16" s="49">
        <v>384223</v>
      </c>
    </row>
    <row r="17" spans="1:7" s="48" customFormat="1" ht="13.5" customHeight="1" thickBot="1">
      <c r="A17" s="44" t="s">
        <v>669</v>
      </c>
      <c r="B17" s="50">
        <v>14</v>
      </c>
      <c r="C17" s="50">
        <v>14738</v>
      </c>
      <c r="D17" s="50">
        <v>16635</v>
      </c>
      <c r="E17" s="50">
        <v>2076</v>
      </c>
      <c r="F17" s="50">
        <v>2181</v>
      </c>
      <c r="G17" s="50">
        <v>383261</v>
      </c>
    </row>
    <row r="18" spans="1:7" ht="14.25" customHeight="1">
      <c r="A18" s="90" t="s">
        <v>492</v>
      </c>
      <c r="B18" s="84"/>
      <c r="C18" s="84"/>
      <c r="D18" s="84"/>
      <c r="E18" s="84"/>
      <c r="F18" s="84"/>
      <c r="G18" s="84"/>
    </row>
    <row r="19" spans="1:7" ht="12" customHeight="1">
      <c r="A19" s="88" t="s">
        <v>423</v>
      </c>
      <c r="B19" s="79"/>
      <c r="C19" s="79"/>
      <c r="D19" s="79"/>
      <c r="E19" s="79"/>
      <c r="F19" s="79"/>
      <c r="G19" s="79"/>
    </row>
    <row r="20" spans="1:7" ht="12" customHeight="1">
      <c r="A20" s="91" t="s">
        <v>424</v>
      </c>
      <c r="B20" s="79"/>
      <c r="C20" s="79"/>
      <c r="D20" s="79"/>
      <c r="E20" s="79"/>
      <c r="F20" s="79"/>
      <c r="G20" s="79"/>
    </row>
    <row r="21" spans="1:7">
      <c r="A21" s="79"/>
      <c r="B21" s="79"/>
      <c r="C21" s="79"/>
      <c r="D21" s="79"/>
      <c r="E21" s="79"/>
      <c r="F21" s="79"/>
      <c r="G21" s="79"/>
    </row>
    <row r="24" spans="1:7">
      <c r="B24" s="906"/>
    </row>
    <row r="25" spans="1:7">
      <c r="B25" s="907"/>
    </row>
    <row r="26" spans="1:7">
      <c r="B26" s="907"/>
    </row>
    <row r="27" spans="1:7">
      <c r="B27" s="907"/>
    </row>
    <row r="28" spans="1:7">
      <c r="B28" s="907"/>
    </row>
  </sheetData>
  <mergeCells count="4">
    <mergeCell ref="A3:A4"/>
    <mergeCell ref="B3:B4"/>
    <mergeCell ref="G11:G12"/>
    <mergeCell ref="A11:A12"/>
  </mergeCells>
  <phoneticPr fontId="23"/>
  <printOptions horizontalCentered="1"/>
  <pageMargins left="0.39370078740157483" right="0.39370078740157483" top="0.59055118110236227" bottom="0.39370078740157483" header="0.39370078740157483" footer="0.31496062992125984"/>
  <pageSetup paperSize="9" scale="9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J30"/>
  <sheetViews>
    <sheetView showGridLines="0" tabSelected="1" view="pageBreakPreview" zoomScaleNormal="110" zoomScaleSheetLayoutView="100" workbookViewId="0">
      <selection activeCell="C33" sqref="C33"/>
    </sheetView>
  </sheetViews>
  <sheetFormatPr defaultColWidth="9" defaultRowHeight="14"/>
  <cols>
    <col min="1" max="1" width="10.36328125" style="770" customWidth="1"/>
    <col min="2" max="3" width="8.36328125" style="770" customWidth="1"/>
    <col min="4" max="4" width="10.6328125" style="851" customWidth="1"/>
    <col min="5" max="5" width="10.6328125" style="770" customWidth="1"/>
    <col min="6" max="6" width="10.26953125" style="770" customWidth="1"/>
    <col min="7" max="8" width="8.36328125" style="770" customWidth="1"/>
    <col min="9" max="10" width="10.6328125" style="770" customWidth="1"/>
    <col min="11" max="16384" width="9" style="17"/>
  </cols>
  <sheetData>
    <row r="1" spans="1:10" s="754" customFormat="1" ht="12" customHeight="1">
      <c r="A1" s="784" t="s">
        <v>475</v>
      </c>
      <c r="B1" s="785"/>
      <c r="C1" s="785"/>
      <c r="D1" s="786"/>
      <c r="E1" s="785"/>
      <c r="F1" s="785"/>
      <c r="G1" s="785"/>
      <c r="H1" s="785"/>
      <c r="I1" s="786"/>
      <c r="J1" s="785"/>
    </row>
    <row r="2" spans="1:10" s="755" customFormat="1" ht="12.75" customHeight="1" thickBot="1">
      <c r="B2" s="787"/>
      <c r="C2" s="787"/>
      <c r="D2" s="788"/>
      <c r="E2" s="789"/>
      <c r="F2" s="789"/>
      <c r="G2" s="789"/>
      <c r="H2" s="789"/>
      <c r="I2" s="790"/>
      <c r="J2" s="791" t="s">
        <v>433</v>
      </c>
    </row>
    <row r="3" spans="1:10" s="793" customFormat="1" ht="15" customHeight="1">
      <c r="A3" s="1394" t="s">
        <v>611</v>
      </c>
      <c r="B3" s="1399" t="s">
        <v>425</v>
      </c>
      <c r="C3" s="1399" t="s">
        <v>426</v>
      </c>
      <c r="D3" s="1400" t="s">
        <v>427</v>
      </c>
      <c r="E3" s="1397" t="s">
        <v>788</v>
      </c>
      <c r="F3" s="792"/>
      <c r="G3" s="1399" t="s">
        <v>425</v>
      </c>
      <c r="H3" s="1399" t="s">
        <v>426</v>
      </c>
      <c r="I3" s="1400" t="s">
        <v>427</v>
      </c>
      <c r="J3" s="1397" t="s">
        <v>788</v>
      </c>
    </row>
    <row r="4" spans="1:10" s="793" customFormat="1" ht="15" customHeight="1">
      <c r="A4" s="1395"/>
      <c r="B4" s="1138"/>
      <c r="C4" s="1138"/>
      <c r="D4" s="1138"/>
      <c r="E4" s="1398"/>
      <c r="F4" s="794" t="s">
        <v>612</v>
      </c>
      <c r="G4" s="1401"/>
      <c r="H4" s="1401"/>
      <c r="I4" s="1402"/>
      <c r="J4" s="1398"/>
    </row>
    <row r="5" spans="1:10" s="793" customFormat="1" ht="15" customHeight="1">
      <c r="A5" s="1396"/>
      <c r="B5" s="795" t="s">
        <v>787</v>
      </c>
      <c r="C5" s="796"/>
      <c r="D5" s="797" t="s">
        <v>110</v>
      </c>
      <c r="E5" s="798" t="s">
        <v>111</v>
      </c>
      <c r="F5" s="799"/>
      <c r="G5" s="800" t="s">
        <v>787</v>
      </c>
      <c r="H5" s="801"/>
      <c r="I5" s="802" t="s">
        <v>110</v>
      </c>
      <c r="J5" s="798" t="s">
        <v>83</v>
      </c>
    </row>
    <row r="6" spans="1:10" s="809" customFormat="1" ht="13" customHeight="1">
      <c r="A6" s="113" t="s">
        <v>745</v>
      </c>
      <c r="B6" s="803">
        <v>6461</v>
      </c>
      <c r="C6" s="803">
        <v>7834</v>
      </c>
      <c r="D6" s="804">
        <v>9.6</v>
      </c>
      <c r="E6" s="803">
        <v>13780923</v>
      </c>
      <c r="F6" s="805" t="s">
        <v>109</v>
      </c>
      <c r="G6" s="806">
        <v>83</v>
      </c>
      <c r="H6" s="806">
        <v>101</v>
      </c>
      <c r="I6" s="807">
        <v>6.15</v>
      </c>
      <c r="J6" s="808" t="s">
        <v>255</v>
      </c>
    </row>
    <row r="7" spans="1:10" s="809" customFormat="1" ht="13" customHeight="1">
      <c r="A7" s="113" t="s">
        <v>487</v>
      </c>
      <c r="B7" s="810">
        <v>6523</v>
      </c>
      <c r="C7" s="810">
        <v>7844</v>
      </c>
      <c r="D7" s="804">
        <v>9.64</v>
      </c>
      <c r="E7" s="810" t="s">
        <v>414</v>
      </c>
      <c r="F7" s="811" t="s">
        <v>428</v>
      </c>
      <c r="G7" s="812">
        <v>83</v>
      </c>
      <c r="H7" s="812">
        <v>101</v>
      </c>
      <c r="I7" s="813">
        <v>6.15</v>
      </c>
      <c r="J7" s="864" t="s">
        <v>255</v>
      </c>
    </row>
    <row r="8" spans="1:10" s="809" customFormat="1" ht="13" customHeight="1">
      <c r="A8" s="113" t="s">
        <v>614</v>
      </c>
      <c r="B8" s="810">
        <v>6492</v>
      </c>
      <c r="C8" s="810">
        <v>7720</v>
      </c>
      <c r="D8" s="804">
        <v>9.6</v>
      </c>
      <c r="E8" s="810">
        <v>13775656</v>
      </c>
      <c r="F8" s="814" t="s">
        <v>107</v>
      </c>
      <c r="G8" s="806">
        <v>255</v>
      </c>
      <c r="H8" s="806">
        <v>309</v>
      </c>
      <c r="I8" s="807">
        <v>5.9</v>
      </c>
      <c r="J8" s="808" t="s">
        <v>255</v>
      </c>
    </row>
    <row r="9" spans="1:10" s="809" customFormat="1" ht="13" customHeight="1">
      <c r="A9" s="113" t="s">
        <v>615</v>
      </c>
      <c r="B9" s="810">
        <v>6395.25</v>
      </c>
      <c r="C9" s="810">
        <v>7526.166666666667</v>
      </c>
      <c r="D9" s="804">
        <v>9.3492592055011823</v>
      </c>
      <c r="E9" s="810">
        <v>13128306</v>
      </c>
      <c r="F9" s="811" t="s">
        <v>106</v>
      </c>
      <c r="G9" s="812">
        <v>60.583333333333336</v>
      </c>
      <c r="H9" s="812">
        <v>74.583333333333329</v>
      </c>
      <c r="I9" s="813">
        <v>4.2964193305266587</v>
      </c>
      <c r="J9" s="864" t="s">
        <v>255</v>
      </c>
    </row>
    <row r="10" spans="1:10" s="819" customFormat="1" ht="13" customHeight="1">
      <c r="A10" s="815" t="s">
        <v>669</v>
      </c>
      <c r="B10" s="816">
        <v>6293</v>
      </c>
      <c r="C10" s="816">
        <v>7375</v>
      </c>
      <c r="D10" s="817">
        <v>9.2200000000000006</v>
      </c>
      <c r="E10" s="818">
        <v>12792693</v>
      </c>
      <c r="F10" s="811" t="s">
        <v>105</v>
      </c>
      <c r="G10" s="812">
        <v>40.166666666666664</v>
      </c>
      <c r="H10" s="812">
        <v>50.666666666666664</v>
      </c>
      <c r="I10" s="813">
        <v>5.371119631088888</v>
      </c>
      <c r="J10" s="864" t="s">
        <v>255</v>
      </c>
    </row>
    <row r="11" spans="1:10" s="809" customFormat="1" ht="13" customHeight="1">
      <c r="A11" s="820" t="s">
        <v>150</v>
      </c>
      <c r="B11" s="821"/>
      <c r="C11" s="822"/>
      <c r="D11" s="823"/>
      <c r="E11" s="822"/>
      <c r="F11" s="811" t="s">
        <v>429</v>
      </c>
      <c r="G11" s="812">
        <v>154.5</v>
      </c>
      <c r="H11" s="812">
        <v>183.41666666666666</v>
      </c>
      <c r="I11" s="813">
        <v>7.1824123899061156</v>
      </c>
      <c r="J11" s="864" t="s">
        <v>255</v>
      </c>
    </row>
    <row r="12" spans="1:10" s="809" customFormat="1" ht="13" customHeight="1">
      <c r="A12" s="824" t="s">
        <v>104</v>
      </c>
      <c r="B12" s="816">
        <v>5607</v>
      </c>
      <c r="C12" s="816">
        <v>6543</v>
      </c>
      <c r="D12" s="817">
        <v>9.8800000000000008</v>
      </c>
      <c r="E12" s="818">
        <v>11330264</v>
      </c>
      <c r="F12" s="814" t="s">
        <v>103</v>
      </c>
      <c r="G12" s="806">
        <v>30</v>
      </c>
      <c r="H12" s="806">
        <v>32</v>
      </c>
      <c r="I12" s="807">
        <v>6.06</v>
      </c>
      <c r="J12" s="808" t="s">
        <v>255</v>
      </c>
    </row>
    <row r="13" spans="1:10" s="809" customFormat="1" ht="13" customHeight="1">
      <c r="A13" s="824" t="s">
        <v>102</v>
      </c>
      <c r="B13" s="816">
        <v>687</v>
      </c>
      <c r="C13" s="816">
        <v>832</v>
      </c>
      <c r="D13" s="817">
        <v>6.06</v>
      </c>
      <c r="E13" s="806">
        <v>1462429</v>
      </c>
      <c r="F13" s="811" t="s">
        <v>101</v>
      </c>
      <c r="G13" s="812">
        <v>30</v>
      </c>
      <c r="H13" s="812">
        <v>32</v>
      </c>
      <c r="I13" s="813">
        <v>6.06</v>
      </c>
      <c r="J13" s="864" t="s">
        <v>255</v>
      </c>
    </row>
    <row r="14" spans="1:10" s="809" customFormat="1" ht="13" customHeight="1">
      <c r="A14" s="825" t="s">
        <v>100</v>
      </c>
      <c r="B14" s="826">
        <v>2484</v>
      </c>
      <c r="C14" s="826">
        <v>2876</v>
      </c>
      <c r="D14" s="804">
        <v>12.5</v>
      </c>
      <c r="E14" s="812">
        <v>5129039</v>
      </c>
      <c r="F14" s="814" t="s">
        <v>99</v>
      </c>
      <c r="G14" s="806">
        <v>97</v>
      </c>
      <c r="H14" s="806">
        <v>123</v>
      </c>
      <c r="I14" s="807">
        <v>6.61</v>
      </c>
      <c r="J14" s="808" t="s">
        <v>255</v>
      </c>
    </row>
    <row r="15" spans="1:10" s="809" customFormat="1" ht="13" customHeight="1">
      <c r="A15" s="825" t="s">
        <v>98</v>
      </c>
      <c r="B15" s="826">
        <v>1185</v>
      </c>
      <c r="C15" s="826">
        <v>1351</v>
      </c>
      <c r="D15" s="804">
        <v>11.804450786878443</v>
      </c>
      <c r="E15" s="812">
        <v>2238777</v>
      </c>
      <c r="F15" s="811" t="s">
        <v>97</v>
      </c>
      <c r="G15" s="812">
        <v>97</v>
      </c>
      <c r="H15" s="812">
        <v>123</v>
      </c>
      <c r="I15" s="813">
        <v>6.61</v>
      </c>
      <c r="J15" s="864" t="s">
        <v>255</v>
      </c>
    </row>
    <row r="16" spans="1:10" s="809" customFormat="1" ht="13" customHeight="1">
      <c r="A16" s="825" t="s">
        <v>96</v>
      </c>
      <c r="B16" s="826">
        <v>351</v>
      </c>
      <c r="C16" s="826">
        <v>437</v>
      </c>
      <c r="D16" s="804">
        <v>5.8439790388958812</v>
      </c>
      <c r="E16" s="812">
        <v>754806</v>
      </c>
      <c r="F16" s="814" t="s">
        <v>95</v>
      </c>
      <c r="G16" s="806">
        <v>187</v>
      </c>
      <c r="H16" s="806">
        <v>223</v>
      </c>
      <c r="I16" s="807">
        <v>5.97</v>
      </c>
      <c r="J16" s="808" t="s">
        <v>255</v>
      </c>
    </row>
    <row r="17" spans="1:10" s="809" customFormat="1" ht="13" customHeight="1">
      <c r="A17" s="825" t="s">
        <v>94</v>
      </c>
      <c r="B17" s="826">
        <v>139</v>
      </c>
      <c r="C17" s="826">
        <v>160</v>
      </c>
      <c r="D17" s="804">
        <v>9.0058479532163744</v>
      </c>
      <c r="E17" s="812">
        <v>287251</v>
      </c>
      <c r="F17" s="811" t="s">
        <v>93</v>
      </c>
      <c r="G17" s="812">
        <v>73.333333333333329</v>
      </c>
      <c r="H17" s="812">
        <v>92.833333333333329</v>
      </c>
      <c r="I17" s="813">
        <v>15.168019171069114</v>
      </c>
      <c r="J17" s="864" t="s">
        <v>255</v>
      </c>
    </row>
    <row r="18" spans="1:10" s="809" customFormat="1" ht="13" customHeight="1">
      <c r="A18" s="825" t="s">
        <v>92</v>
      </c>
      <c r="B18" s="826">
        <v>482</v>
      </c>
      <c r="C18" s="826">
        <v>623</v>
      </c>
      <c r="D18" s="804">
        <v>12.12271634498399</v>
      </c>
      <c r="E18" s="812">
        <v>1011236</v>
      </c>
      <c r="F18" s="811" t="s">
        <v>91</v>
      </c>
      <c r="G18" s="812">
        <v>35.083333333333336</v>
      </c>
      <c r="H18" s="812">
        <v>41.916666666666664</v>
      </c>
      <c r="I18" s="813">
        <v>4.4171240395170139</v>
      </c>
      <c r="J18" s="864" t="s">
        <v>255</v>
      </c>
    </row>
    <row r="19" spans="1:10" s="809" customFormat="1" ht="13" customHeight="1">
      <c r="A19" s="825" t="s">
        <v>90</v>
      </c>
      <c r="B19" s="826">
        <v>236</v>
      </c>
      <c r="C19" s="826">
        <v>269</v>
      </c>
      <c r="D19" s="804">
        <v>5.7063084737174972</v>
      </c>
      <c r="E19" s="812">
        <v>485406</v>
      </c>
      <c r="F19" s="811" t="s">
        <v>89</v>
      </c>
      <c r="G19" s="812">
        <v>78.833333333333329</v>
      </c>
      <c r="H19" s="812">
        <v>87.916666666666671</v>
      </c>
      <c r="I19" s="813">
        <v>4.1187769379723909</v>
      </c>
      <c r="J19" s="864" t="s">
        <v>255</v>
      </c>
    </row>
    <row r="20" spans="1:10" s="809" customFormat="1" ht="13" customHeight="1">
      <c r="A20" s="825" t="s">
        <v>88</v>
      </c>
      <c r="B20" s="826">
        <v>176</v>
      </c>
      <c r="C20" s="826">
        <v>192</v>
      </c>
      <c r="D20" s="804">
        <v>7.0915884174819341</v>
      </c>
      <c r="E20" s="812">
        <v>318460</v>
      </c>
      <c r="F20" s="814" t="s">
        <v>87</v>
      </c>
      <c r="G20" s="806">
        <v>30.916666666666668</v>
      </c>
      <c r="H20" s="806">
        <v>41</v>
      </c>
      <c r="I20" s="807">
        <v>5.2294806658021731</v>
      </c>
      <c r="J20" s="808" t="s">
        <v>255</v>
      </c>
    </row>
    <row r="21" spans="1:10" s="809" customFormat="1" ht="13" customHeight="1">
      <c r="A21" s="825" t="s">
        <v>430</v>
      </c>
      <c r="B21" s="826">
        <v>202</v>
      </c>
      <c r="C21" s="826">
        <v>235</v>
      </c>
      <c r="D21" s="804">
        <v>5.441988365536897</v>
      </c>
      <c r="E21" s="812">
        <v>405544</v>
      </c>
      <c r="F21" s="811" t="s">
        <v>86</v>
      </c>
      <c r="G21" s="812">
        <v>30.916666666666668</v>
      </c>
      <c r="H21" s="812">
        <v>41</v>
      </c>
      <c r="I21" s="813">
        <v>5.2294806658021731</v>
      </c>
      <c r="J21" s="864" t="s">
        <v>255</v>
      </c>
    </row>
    <row r="22" spans="1:10" s="809" customFormat="1" ht="13" customHeight="1">
      <c r="A22" s="825" t="s">
        <v>431</v>
      </c>
      <c r="B22" s="826">
        <v>199</v>
      </c>
      <c r="C22" s="826">
        <v>223</v>
      </c>
      <c r="D22" s="804">
        <v>8.8525447343078323</v>
      </c>
      <c r="E22" s="812">
        <v>411840</v>
      </c>
      <c r="F22" s="811"/>
      <c r="G22" s="827"/>
      <c r="H22" s="827"/>
      <c r="I22" s="828"/>
      <c r="J22" s="829"/>
    </row>
    <row r="23" spans="1:10" s="809" customFormat="1" ht="13" customHeight="1" thickBot="1">
      <c r="A23" s="830" t="s">
        <v>432</v>
      </c>
      <c r="B23" s="831">
        <v>151</v>
      </c>
      <c r="C23" s="831">
        <v>177</v>
      </c>
      <c r="D23" s="832">
        <v>5.8202873097978953</v>
      </c>
      <c r="E23" s="833">
        <v>287905</v>
      </c>
      <c r="F23" s="834"/>
      <c r="G23" s="835"/>
      <c r="H23" s="835"/>
      <c r="I23" s="836"/>
      <c r="J23" s="837"/>
    </row>
    <row r="24" spans="1:10" s="755" customFormat="1" ht="18" hidden="1" customHeight="1" thickBot="1">
      <c r="A24" s="838"/>
      <c r="B24" s="839"/>
      <c r="C24" s="840"/>
      <c r="D24" s="841"/>
      <c r="E24" s="842"/>
      <c r="F24" s="843"/>
      <c r="G24" s="787"/>
      <c r="H24" s="787"/>
      <c r="I24" s="844"/>
      <c r="J24" s="845"/>
    </row>
    <row r="25" spans="1:10" s="770" customFormat="1" ht="15" customHeight="1">
      <c r="A25" s="846" t="s">
        <v>493</v>
      </c>
      <c r="B25" s="847"/>
      <c r="C25" s="847"/>
      <c r="D25" s="848"/>
      <c r="E25" s="847"/>
      <c r="F25" s="847"/>
      <c r="G25" s="847"/>
      <c r="H25" s="847"/>
      <c r="I25" s="848"/>
      <c r="J25" s="847"/>
    </row>
    <row r="26" spans="1:10" s="770" customFormat="1" ht="13.5" customHeight="1">
      <c r="A26" s="849" t="s">
        <v>789</v>
      </c>
      <c r="B26" s="850"/>
      <c r="C26" s="850"/>
      <c r="D26" s="848"/>
      <c r="E26" s="850"/>
      <c r="F26" s="755"/>
      <c r="G26" s="847"/>
      <c r="H26" s="847"/>
      <c r="I26" s="848"/>
      <c r="J26" s="847"/>
    </row>
    <row r="27" spans="1:10" s="770" customFormat="1" ht="13.5" customHeight="1">
      <c r="A27" s="598" t="s">
        <v>790</v>
      </c>
      <c r="D27" s="851"/>
    </row>
    <row r="28" spans="1:10">
      <c r="A28" s="773" t="s">
        <v>772</v>
      </c>
    </row>
    <row r="29" spans="1:10">
      <c r="B29" s="908"/>
      <c r="C29" s="908"/>
      <c r="D29" s="908"/>
      <c r="E29" s="908"/>
    </row>
    <row r="30" spans="1:10">
      <c r="B30" s="909"/>
      <c r="C30" s="909"/>
      <c r="D30" s="909"/>
      <c r="E30" s="909"/>
    </row>
  </sheetData>
  <mergeCells count="9">
    <mergeCell ref="A3:A5"/>
    <mergeCell ref="E3:E4"/>
    <mergeCell ref="J3:J4"/>
    <mergeCell ref="B3:B4"/>
    <mergeCell ref="C3:C4"/>
    <mergeCell ref="D3:D4"/>
    <mergeCell ref="G3:G4"/>
    <mergeCell ref="H3:H4"/>
    <mergeCell ref="I3:I4"/>
  </mergeCells>
  <phoneticPr fontId="23"/>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15"/>
  <sheetViews>
    <sheetView showGridLines="0" view="pageBreakPreview" zoomScaleNormal="100" zoomScaleSheetLayoutView="100" workbookViewId="0">
      <selection activeCell="E25" sqref="E25"/>
    </sheetView>
  </sheetViews>
  <sheetFormatPr defaultColWidth="7.453125" defaultRowHeight="13"/>
  <cols>
    <col min="1" max="1" width="7.453125" style="126" customWidth="1"/>
    <col min="2" max="9" width="11.08984375" style="126" customWidth="1"/>
    <col min="10" max="19" width="9.6328125" style="126" customWidth="1"/>
    <col min="20" max="16384" width="7.453125" style="68"/>
  </cols>
  <sheetData>
    <row r="1" spans="1:19" s="126" customFormat="1"/>
    <row r="2" spans="1:19" s="183" customFormat="1" ht="15" customHeight="1" thickBot="1">
      <c r="B2" s="183" t="s">
        <v>364</v>
      </c>
      <c r="C2" s="186"/>
      <c r="D2" s="201"/>
      <c r="J2" s="183" t="s">
        <v>368</v>
      </c>
      <c r="Q2" s="186"/>
      <c r="R2" s="183" t="s">
        <v>369</v>
      </c>
    </row>
    <row r="3" spans="1:19" s="179" customFormat="1" ht="15" customHeight="1">
      <c r="A3" s="1035" t="s">
        <v>503</v>
      </c>
      <c r="B3" s="1041" t="s">
        <v>504</v>
      </c>
      <c r="C3" s="1042"/>
      <c r="D3" s="1042"/>
      <c r="E3" s="1042"/>
      <c r="F3" s="1042"/>
      <c r="G3" s="1042"/>
      <c r="H3" s="1042"/>
      <c r="I3" s="1042"/>
      <c r="J3" s="1042" t="s">
        <v>504</v>
      </c>
      <c r="K3" s="1042"/>
      <c r="L3" s="1042"/>
      <c r="M3" s="1042"/>
      <c r="N3" s="1042"/>
      <c r="O3" s="1042"/>
      <c r="P3" s="1042"/>
      <c r="Q3" s="1042"/>
      <c r="R3" s="1041" t="s">
        <v>470</v>
      </c>
      <c r="S3" s="1042"/>
    </row>
    <row r="4" spans="1:19" s="148" customFormat="1" ht="30.65" customHeight="1">
      <c r="A4" s="1036"/>
      <c r="B4" s="1065" t="s">
        <v>508</v>
      </c>
      <c r="C4" s="1068"/>
      <c r="D4" s="202" t="s">
        <v>509</v>
      </c>
      <c r="E4" s="203"/>
      <c r="F4" s="1046" t="s">
        <v>28</v>
      </c>
      <c r="G4" s="1069"/>
      <c r="H4" s="1046" t="s">
        <v>29</v>
      </c>
      <c r="I4" s="1047"/>
      <c r="J4" s="1046" t="s">
        <v>510</v>
      </c>
      <c r="K4" s="1047"/>
      <c r="L4" s="1065" t="s">
        <v>509</v>
      </c>
      <c r="M4" s="1066"/>
      <c r="N4" s="1046" t="s">
        <v>28</v>
      </c>
      <c r="O4" s="1069"/>
      <c r="P4" s="1046" t="s">
        <v>29</v>
      </c>
      <c r="Q4" s="1067"/>
      <c r="R4" s="1046" t="s">
        <v>469</v>
      </c>
      <c r="S4" s="1064"/>
    </row>
    <row r="5" spans="1:19" s="179" customFormat="1" ht="15" customHeight="1">
      <c r="A5" s="1037"/>
      <c r="B5" s="204" t="s">
        <v>511</v>
      </c>
      <c r="C5" s="205" t="s">
        <v>512</v>
      </c>
      <c r="D5" s="206" t="s">
        <v>511</v>
      </c>
      <c r="E5" s="205" t="s">
        <v>512</v>
      </c>
      <c r="F5" s="137" t="s">
        <v>468</v>
      </c>
      <c r="G5" s="206" t="s">
        <v>512</v>
      </c>
      <c r="H5" s="204" t="s">
        <v>511</v>
      </c>
      <c r="I5" s="206" t="s">
        <v>512</v>
      </c>
      <c r="J5" s="206" t="s">
        <v>511</v>
      </c>
      <c r="K5" s="205" t="s">
        <v>512</v>
      </c>
      <c r="L5" s="206" t="s">
        <v>511</v>
      </c>
      <c r="M5" s="205" t="s">
        <v>512</v>
      </c>
      <c r="N5" s="137" t="s">
        <v>468</v>
      </c>
      <c r="O5" s="206" t="s">
        <v>512</v>
      </c>
      <c r="P5" s="204" t="s">
        <v>511</v>
      </c>
      <c r="Q5" s="205" t="s">
        <v>512</v>
      </c>
      <c r="R5" s="206" t="s">
        <v>511</v>
      </c>
      <c r="S5" s="205" t="s">
        <v>512</v>
      </c>
    </row>
    <row r="6" spans="1:19" s="179" customFormat="1" ht="12" customHeight="1">
      <c r="A6" s="142" t="s">
        <v>10</v>
      </c>
      <c r="R6" s="207"/>
    </row>
    <row r="7" spans="1:19" s="179" customFormat="1" ht="14.5" customHeight="1">
      <c r="A7" s="149" t="s">
        <v>666</v>
      </c>
      <c r="B7" s="150">
        <v>112199</v>
      </c>
      <c r="C7" s="151">
        <v>2945087</v>
      </c>
      <c r="D7" s="151">
        <v>70572</v>
      </c>
      <c r="E7" s="151">
        <v>612525</v>
      </c>
      <c r="F7" s="151">
        <v>2803</v>
      </c>
      <c r="G7" s="151">
        <v>25485</v>
      </c>
      <c r="H7" s="151">
        <v>132</v>
      </c>
      <c r="I7" s="151">
        <v>11188</v>
      </c>
      <c r="J7" s="151">
        <v>18412</v>
      </c>
      <c r="K7" s="151">
        <v>423813</v>
      </c>
      <c r="L7" s="208">
        <v>10969</v>
      </c>
      <c r="M7" s="208">
        <v>84004</v>
      </c>
      <c r="N7" s="208">
        <v>412</v>
      </c>
      <c r="O7" s="208">
        <v>2574</v>
      </c>
      <c r="P7" s="208">
        <v>17</v>
      </c>
      <c r="Q7" s="209">
        <v>682</v>
      </c>
      <c r="R7" s="150">
        <v>6602</v>
      </c>
      <c r="S7" s="151">
        <v>147898</v>
      </c>
    </row>
    <row r="8" spans="1:19" s="179" customFormat="1" ht="14.5" customHeight="1">
      <c r="A8" s="149" t="s">
        <v>377</v>
      </c>
      <c r="B8" s="157"/>
      <c r="C8" s="157"/>
      <c r="D8" s="157"/>
      <c r="E8" s="157"/>
      <c r="F8" s="157"/>
      <c r="G8" s="157"/>
      <c r="H8" s="157"/>
      <c r="I8" s="157"/>
      <c r="J8" s="157"/>
      <c r="K8" s="157"/>
      <c r="L8" s="157"/>
      <c r="M8" s="157"/>
      <c r="N8" s="157"/>
      <c r="O8" s="157"/>
      <c r="P8" s="151"/>
      <c r="Q8" s="152"/>
      <c r="R8" s="157"/>
      <c r="S8" s="157"/>
    </row>
    <row r="9" spans="1:19" s="179" customFormat="1" ht="14.5" customHeight="1">
      <c r="A9" s="149" t="s">
        <v>376</v>
      </c>
      <c r="B9" s="155">
        <v>130297</v>
      </c>
      <c r="C9" s="155">
        <v>3399593</v>
      </c>
      <c r="D9" s="155">
        <v>81095</v>
      </c>
      <c r="E9" s="155">
        <v>706174</v>
      </c>
      <c r="F9" s="155">
        <v>3172</v>
      </c>
      <c r="G9" s="155">
        <v>28611</v>
      </c>
      <c r="H9" s="155">
        <v>131</v>
      </c>
      <c r="I9" s="155">
        <v>13850</v>
      </c>
      <c r="J9" s="155">
        <v>21872</v>
      </c>
      <c r="K9" s="155">
        <v>500640</v>
      </c>
      <c r="L9" s="210">
        <v>12925</v>
      </c>
      <c r="M9" s="210">
        <v>102870</v>
      </c>
      <c r="N9" s="210">
        <v>463</v>
      </c>
      <c r="O9" s="210">
        <v>2465</v>
      </c>
      <c r="P9" s="210">
        <v>39</v>
      </c>
      <c r="Q9" s="210">
        <v>1809</v>
      </c>
      <c r="R9" s="154">
        <v>6114</v>
      </c>
      <c r="S9" s="155">
        <v>142754</v>
      </c>
    </row>
    <row r="10" spans="1:19" s="179" customFormat="1" ht="14.5" customHeight="1">
      <c r="A10" s="149" t="s">
        <v>613</v>
      </c>
      <c r="B10" s="154">
        <v>141852</v>
      </c>
      <c r="C10" s="155">
        <v>3693362</v>
      </c>
      <c r="D10" s="155">
        <v>89590</v>
      </c>
      <c r="E10" s="155">
        <v>767117</v>
      </c>
      <c r="F10" s="155">
        <v>3189</v>
      </c>
      <c r="G10" s="155">
        <v>28428</v>
      </c>
      <c r="H10" s="155">
        <v>207</v>
      </c>
      <c r="I10" s="155">
        <v>17114</v>
      </c>
      <c r="J10" s="155">
        <v>23369</v>
      </c>
      <c r="K10" s="155">
        <v>477424</v>
      </c>
      <c r="L10" s="210">
        <v>14292</v>
      </c>
      <c r="M10" s="210">
        <v>168797</v>
      </c>
      <c r="N10" s="210">
        <v>411</v>
      </c>
      <c r="O10" s="210">
        <v>2268</v>
      </c>
      <c r="P10" s="210">
        <v>43</v>
      </c>
      <c r="Q10" s="211">
        <v>2532</v>
      </c>
      <c r="R10" s="154">
        <v>7530</v>
      </c>
      <c r="S10" s="155">
        <v>162556</v>
      </c>
    </row>
    <row r="11" spans="1:19" s="179" customFormat="1" ht="14.5" customHeight="1">
      <c r="A11" s="231" t="s">
        <v>650</v>
      </c>
      <c r="B11" s="155">
        <v>157858</v>
      </c>
      <c r="C11" s="155">
        <v>4032530</v>
      </c>
      <c r="D11" s="155">
        <v>99160</v>
      </c>
      <c r="E11" s="155">
        <v>848836</v>
      </c>
      <c r="F11" s="155">
        <v>3487</v>
      </c>
      <c r="G11" s="155">
        <v>27683</v>
      </c>
      <c r="H11" s="155">
        <v>344</v>
      </c>
      <c r="I11" s="155">
        <v>25080</v>
      </c>
      <c r="J11" s="155">
        <v>27756</v>
      </c>
      <c r="K11" s="155">
        <v>562496</v>
      </c>
      <c r="L11" s="210">
        <v>16751</v>
      </c>
      <c r="M11" s="210">
        <v>198404</v>
      </c>
      <c r="N11" s="210">
        <v>514</v>
      </c>
      <c r="O11" s="210">
        <v>2429</v>
      </c>
      <c r="P11" s="210">
        <v>22</v>
      </c>
      <c r="Q11" s="211">
        <v>2019</v>
      </c>
      <c r="R11" s="154">
        <v>6785</v>
      </c>
      <c r="S11" s="155">
        <v>136506</v>
      </c>
    </row>
    <row r="12" spans="1:19" s="212" customFormat="1" ht="14.5" customHeight="1" thickBot="1">
      <c r="A12" s="213" t="s">
        <v>667</v>
      </c>
      <c r="B12" s="158">
        <v>160375</v>
      </c>
      <c r="C12" s="163">
        <v>4206134</v>
      </c>
      <c r="D12" s="163">
        <v>101365</v>
      </c>
      <c r="E12" s="163">
        <v>860133</v>
      </c>
      <c r="F12" s="163">
        <v>3419</v>
      </c>
      <c r="G12" s="163">
        <v>26661</v>
      </c>
      <c r="H12" s="163">
        <v>315</v>
      </c>
      <c r="I12" s="163">
        <v>27679</v>
      </c>
      <c r="J12" s="163">
        <v>29133</v>
      </c>
      <c r="K12" s="163">
        <v>637229</v>
      </c>
      <c r="L12" s="214">
        <v>17800</v>
      </c>
      <c r="M12" s="214">
        <v>169332</v>
      </c>
      <c r="N12" s="214">
        <v>478</v>
      </c>
      <c r="O12" s="214">
        <v>2437</v>
      </c>
      <c r="P12" s="214">
        <v>46</v>
      </c>
      <c r="Q12" s="215">
        <v>4282</v>
      </c>
      <c r="R12" s="216">
        <v>7214</v>
      </c>
      <c r="S12" s="163">
        <v>138195</v>
      </c>
    </row>
    <row r="13" spans="1:19" s="126" customFormat="1">
      <c r="A13" s="198"/>
      <c r="B13" s="217"/>
      <c r="C13" s="174"/>
    </row>
    <row r="15" spans="1:19">
      <c r="B15" s="899"/>
      <c r="C15" s="899"/>
    </row>
  </sheetData>
  <mergeCells count="12">
    <mergeCell ref="R4:S4"/>
    <mergeCell ref="L4:M4"/>
    <mergeCell ref="P4:Q4"/>
    <mergeCell ref="A3:A5"/>
    <mergeCell ref="B3:I3"/>
    <mergeCell ref="B4:C4"/>
    <mergeCell ref="H4:I4"/>
    <mergeCell ref="J4:K4"/>
    <mergeCell ref="F4:G4"/>
    <mergeCell ref="N4:O4"/>
    <mergeCell ref="J3:Q3"/>
    <mergeCell ref="R3:S3"/>
  </mergeCells>
  <phoneticPr fontId="2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R22"/>
  <sheetViews>
    <sheetView showGridLines="0" view="pageBreakPreview" zoomScaleNormal="100" zoomScaleSheetLayoutView="100" workbookViewId="0">
      <selection activeCell="AL4" sqref="AL4:AM4"/>
    </sheetView>
  </sheetViews>
  <sheetFormatPr defaultColWidth="9" defaultRowHeight="13"/>
  <cols>
    <col min="1" max="1" width="7.453125" style="126" customWidth="1"/>
    <col min="2" max="4" width="6.6328125" style="126" customWidth="1"/>
    <col min="5" max="5" width="8.1796875" style="126" customWidth="1"/>
    <col min="6" max="6" width="4.36328125" style="126" customWidth="1"/>
    <col min="7" max="7" width="6.6328125" style="126" customWidth="1"/>
    <col min="8" max="8" width="4.36328125" style="126" customWidth="1"/>
    <col min="9" max="9" width="6.6328125" style="126" customWidth="1"/>
    <col min="10" max="10" width="4.36328125" style="126" customWidth="1"/>
    <col min="11" max="11" width="6.26953125" style="126" customWidth="1"/>
    <col min="12" max="12" width="4.36328125" style="126" customWidth="1"/>
    <col min="13" max="13" width="6.6328125" style="126" customWidth="1"/>
    <col min="14" max="19" width="4.36328125" style="126" customWidth="1"/>
    <col min="20" max="20" width="4.08984375" style="126" customWidth="1"/>
    <col min="21" max="21" width="5" style="126" customWidth="1"/>
    <col min="22" max="27" width="3.90625" style="126" customWidth="1"/>
    <col min="28" max="28" width="4.08984375" style="126" customWidth="1"/>
    <col min="29" max="29" width="5.6328125" style="126" customWidth="1"/>
    <col min="30" max="30" width="4.36328125" style="126" customWidth="1"/>
    <col min="31" max="31" width="5.6328125" style="126" customWidth="1"/>
    <col min="32" max="43" width="3.90625" style="126" customWidth="1"/>
    <col min="44" max="44" width="5.7265625" style="126" customWidth="1"/>
    <col min="45" max="16384" width="9" style="68"/>
  </cols>
  <sheetData>
    <row r="1" spans="1:44" s="183" customFormat="1" ht="17.149999999999999" customHeight="1" thickBot="1">
      <c r="B1" s="183" t="s">
        <v>365</v>
      </c>
      <c r="T1" s="218"/>
      <c r="U1" s="218"/>
      <c r="V1" s="218"/>
      <c r="W1" s="218"/>
      <c r="X1" s="218"/>
      <c r="Y1" s="218"/>
      <c r="Z1" s="218"/>
      <c r="AA1" s="218"/>
      <c r="AB1" s="218"/>
      <c r="AC1" s="218"/>
      <c r="AD1" s="218"/>
      <c r="AE1" s="218"/>
      <c r="AF1" s="218"/>
      <c r="AG1" s="218"/>
      <c r="AH1" s="218"/>
      <c r="AI1" s="218"/>
      <c r="AJ1" s="218"/>
      <c r="AK1" s="218"/>
      <c r="AL1" s="218"/>
      <c r="AM1" s="218"/>
      <c r="AN1" s="218"/>
      <c r="AO1" s="218"/>
      <c r="AR1" s="219" t="s">
        <v>378</v>
      </c>
    </row>
    <row r="2" spans="1:44" s="129" customFormat="1" ht="15" customHeight="1">
      <c r="A2" s="220"/>
      <c r="B2" s="1038" t="s">
        <v>25</v>
      </c>
      <c r="C2" s="1079"/>
      <c r="D2" s="1079"/>
      <c r="E2" s="1080"/>
      <c r="F2" s="1041" t="s">
        <v>513</v>
      </c>
      <c r="G2" s="1081"/>
      <c r="H2" s="1081"/>
      <c r="I2" s="1081"/>
      <c r="J2" s="1081"/>
      <c r="K2" s="1081"/>
      <c r="L2" s="1081"/>
      <c r="M2" s="1081"/>
      <c r="N2" s="1081"/>
      <c r="O2" s="1081"/>
      <c r="P2" s="1081"/>
      <c r="Q2" s="1081"/>
      <c r="R2" s="1081"/>
      <c r="S2" s="1081"/>
      <c r="T2" s="1042" t="s">
        <v>504</v>
      </c>
      <c r="U2" s="1081"/>
      <c r="V2" s="1081"/>
      <c r="W2" s="1081"/>
      <c r="X2" s="1081"/>
      <c r="Y2" s="1081"/>
      <c r="Z2" s="1081"/>
      <c r="AA2" s="1081"/>
      <c r="AB2" s="1081"/>
      <c r="AC2" s="1081"/>
      <c r="AD2" s="1081"/>
      <c r="AE2" s="1081"/>
      <c r="AF2" s="1081"/>
      <c r="AG2" s="1081"/>
      <c r="AH2" s="1081"/>
      <c r="AI2" s="1081"/>
      <c r="AJ2" s="1081"/>
      <c r="AK2" s="1081"/>
      <c r="AL2" s="1081"/>
      <c r="AM2" s="1081"/>
      <c r="AN2" s="1081"/>
      <c r="AO2" s="1081"/>
      <c r="AP2" s="1081"/>
      <c r="AQ2" s="1096"/>
      <c r="AR2" s="128"/>
    </row>
    <row r="3" spans="1:44" s="129" customFormat="1" ht="15" customHeight="1">
      <c r="A3" s="221"/>
      <c r="B3" s="1082" t="s">
        <v>232</v>
      </c>
      <c r="C3" s="222"/>
      <c r="D3" s="223"/>
      <c r="E3" s="1085" t="s">
        <v>514</v>
      </c>
      <c r="F3" s="1088" t="s">
        <v>515</v>
      </c>
      <c r="G3" s="1089"/>
      <c r="H3" s="1092" t="s">
        <v>496</v>
      </c>
      <c r="I3" s="1093"/>
      <c r="J3" s="1093"/>
      <c r="K3" s="1093"/>
      <c r="L3" s="1093"/>
      <c r="M3" s="1093"/>
      <c r="N3" s="1093"/>
      <c r="O3" s="1093"/>
      <c r="P3" s="1093"/>
      <c r="Q3" s="1093"/>
      <c r="R3" s="1093"/>
      <c r="S3" s="1093"/>
      <c r="T3" s="1045" t="s">
        <v>516</v>
      </c>
      <c r="U3" s="1093"/>
      <c r="V3" s="1093"/>
      <c r="W3" s="1093"/>
      <c r="X3" s="1093"/>
      <c r="Y3" s="1093"/>
      <c r="Z3" s="1093"/>
      <c r="AA3" s="1078"/>
      <c r="AB3" s="1044" t="s">
        <v>517</v>
      </c>
      <c r="AC3" s="1093"/>
      <c r="AD3" s="1093"/>
      <c r="AE3" s="1093"/>
      <c r="AF3" s="1093"/>
      <c r="AG3" s="1093"/>
      <c r="AH3" s="1093"/>
      <c r="AI3" s="1093"/>
      <c r="AJ3" s="1093"/>
      <c r="AK3" s="1093"/>
      <c r="AL3" s="1093"/>
      <c r="AM3" s="1078"/>
      <c r="AN3" s="1070" t="s">
        <v>209</v>
      </c>
      <c r="AO3" s="1071"/>
      <c r="AP3" s="1070" t="s">
        <v>36</v>
      </c>
      <c r="AQ3" s="1071"/>
      <c r="AR3" s="224"/>
    </row>
    <row r="4" spans="1:44" s="129" customFormat="1" ht="30" customHeight="1">
      <c r="A4" s="171" t="s">
        <v>503</v>
      </c>
      <c r="B4" s="1083"/>
      <c r="C4" s="1094" t="s">
        <v>30</v>
      </c>
      <c r="D4" s="1095"/>
      <c r="E4" s="1086"/>
      <c r="F4" s="1090"/>
      <c r="G4" s="1037"/>
      <c r="H4" s="1074" t="s">
        <v>3</v>
      </c>
      <c r="I4" s="1050"/>
      <c r="J4" s="1076" t="s">
        <v>518</v>
      </c>
      <c r="K4" s="1091"/>
      <c r="L4" s="1074" t="s">
        <v>15</v>
      </c>
      <c r="M4" s="1050"/>
      <c r="N4" s="1074" t="s">
        <v>210</v>
      </c>
      <c r="O4" s="1050"/>
      <c r="P4" s="1074" t="s">
        <v>5</v>
      </c>
      <c r="Q4" s="1050"/>
      <c r="R4" s="1074" t="s">
        <v>519</v>
      </c>
      <c r="S4" s="1075"/>
      <c r="T4" s="1074" t="s">
        <v>6</v>
      </c>
      <c r="U4" s="1050"/>
      <c r="V4" s="1074" t="s">
        <v>211</v>
      </c>
      <c r="W4" s="1050"/>
      <c r="X4" s="1076" t="s">
        <v>520</v>
      </c>
      <c r="Y4" s="1050"/>
      <c r="Z4" s="1077" t="s">
        <v>8</v>
      </c>
      <c r="AA4" s="1078"/>
      <c r="AB4" s="1074" t="s">
        <v>3</v>
      </c>
      <c r="AC4" s="1050"/>
      <c r="AD4" s="1076" t="s">
        <v>521</v>
      </c>
      <c r="AE4" s="1050"/>
      <c r="AF4" s="1077" t="s">
        <v>382</v>
      </c>
      <c r="AG4" s="1078"/>
      <c r="AH4" s="1074" t="s">
        <v>210</v>
      </c>
      <c r="AI4" s="1050"/>
      <c r="AJ4" s="1077" t="s">
        <v>5</v>
      </c>
      <c r="AK4" s="1078"/>
      <c r="AL4" s="1077" t="s">
        <v>14</v>
      </c>
      <c r="AM4" s="1078"/>
      <c r="AN4" s="1072"/>
      <c r="AO4" s="1073"/>
      <c r="AP4" s="1072"/>
      <c r="AQ4" s="1073"/>
      <c r="AR4" s="225" t="s">
        <v>212</v>
      </c>
    </row>
    <row r="5" spans="1:44" s="129" customFormat="1" ht="15" customHeight="1">
      <c r="A5" s="134"/>
      <c r="B5" s="1084"/>
      <c r="C5" s="226"/>
      <c r="D5" s="137" t="s">
        <v>16</v>
      </c>
      <c r="E5" s="1087"/>
      <c r="F5" s="137" t="s">
        <v>0</v>
      </c>
      <c r="G5" s="140" t="s">
        <v>9</v>
      </c>
      <c r="H5" s="137" t="s">
        <v>0</v>
      </c>
      <c r="I5" s="137" t="s">
        <v>9</v>
      </c>
      <c r="J5" s="137" t="s">
        <v>0</v>
      </c>
      <c r="K5" s="137" t="s">
        <v>9</v>
      </c>
      <c r="L5" s="137" t="s">
        <v>0</v>
      </c>
      <c r="M5" s="137" t="s">
        <v>9</v>
      </c>
      <c r="N5" s="137" t="s">
        <v>0</v>
      </c>
      <c r="O5" s="137" t="s">
        <v>9</v>
      </c>
      <c r="P5" s="137" t="s">
        <v>0</v>
      </c>
      <c r="Q5" s="137" t="s">
        <v>9</v>
      </c>
      <c r="R5" s="137" t="s">
        <v>0</v>
      </c>
      <c r="S5" s="137" t="s">
        <v>9</v>
      </c>
      <c r="T5" s="137" t="s">
        <v>0</v>
      </c>
      <c r="U5" s="137" t="s">
        <v>9</v>
      </c>
      <c r="V5" s="137" t="s">
        <v>0</v>
      </c>
      <c r="W5" s="137" t="s">
        <v>9</v>
      </c>
      <c r="X5" s="137" t="s">
        <v>0</v>
      </c>
      <c r="Y5" s="137" t="s">
        <v>9</v>
      </c>
      <c r="Z5" s="137" t="s">
        <v>0</v>
      </c>
      <c r="AA5" s="137" t="s">
        <v>9</v>
      </c>
      <c r="AB5" s="137" t="s">
        <v>0</v>
      </c>
      <c r="AC5" s="137" t="s">
        <v>9</v>
      </c>
      <c r="AD5" s="137" t="s">
        <v>0</v>
      </c>
      <c r="AE5" s="137" t="s">
        <v>9</v>
      </c>
      <c r="AF5" s="137" t="s">
        <v>0</v>
      </c>
      <c r="AG5" s="137" t="s">
        <v>9</v>
      </c>
      <c r="AH5" s="137" t="s">
        <v>0</v>
      </c>
      <c r="AI5" s="137" t="s">
        <v>9</v>
      </c>
      <c r="AJ5" s="139" t="s">
        <v>0</v>
      </c>
      <c r="AK5" s="137" t="s">
        <v>9</v>
      </c>
      <c r="AL5" s="137" t="s">
        <v>0</v>
      </c>
      <c r="AM5" s="137" t="s">
        <v>9</v>
      </c>
      <c r="AN5" s="137" t="s">
        <v>0</v>
      </c>
      <c r="AO5" s="140" t="s">
        <v>9</v>
      </c>
      <c r="AP5" s="137" t="s">
        <v>0</v>
      </c>
      <c r="AQ5" s="140" t="s">
        <v>9</v>
      </c>
      <c r="AR5" s="227"/>
    </row>
    <row r="6" spans="1:44" s="148" customFormat="1" ht="12" customHeight="1">
      <c r="A6" s="142" t="s">
        <v>10</v>
      </c>
      <c r="C6" s="228" t="s">
        <v>12</v>
      </c>
      <c r="D6" s="229" t="s">
        <v>12</v>
      </c>
      <c r="E6" s="228" t="s">
        <v>13</v>
      </c>
      <c r="R6" s="228"/>
      <c r="S6" s="228"/>
      <c r="AO6" s="230"/>
      <c r="AR6" s="147" t="s">
        <v>10</v>
      </c>
    </row>
    <row r="7" spans="1:44" s="126" customFormat="1" ht="14.5" customHeight="1">
      <c r="A7" s="231" t="s">
        <v>666</v>
      </c>
      <c r="B7" s="232">
        <v>1</v>
      </c>
      <c r="C7" s="233">
        <v>2</v>
      </c>
      <c r="D7" s="233">
        <v>2</v>
      </c>
      <c r="E7" s="233" t="s">
        <v>147</v>
      </c>
      <c r="F7" s="873" t="s">
        <v>147</v>
      </c>
      <c r="G7" s="873" t="s">
        <v>147</v>
      </c>
      <c r="H7" s="233" t="s">
        <v>147</v>
      </c>
      <c r="I7" s="873">
        <v>-1</v>
      </c>
      <c r="J7" s="233" t="s">
        <v>147</v>
      </c>
      <c r="K7" s="233" t="s">
        <v>147</v>
      </c>
      <c r="L7" s="233" t="s">
        <v>147</v>
      </c>
      <c r="M7" s="233" t="s">
        <v>147</v>
      </c>
      <c r="N7" s="233" t="s">
        <v>147</v>
      </c>
      <c r="O7" s="233" t="s">
        <v>147</v>
      </c>
      <c r="P7" s="233" t="s">
        <v>147</v>
      </c>
      <c r="Q7" s="233" t="s">
        <v>147</v>
      </c>
      <c r="R7" s="233" t="s">
        <v>147</v>
      </c>
      <c r="S7" s="233" t="s">
        <v>147</v>
      </c>
      <c r="T7" s="233" t="s">
        <v>147</v>
      </c>
      <c r="U7" s="233" t="s">
        <v>147</v>
      </c>
      <c r="V7" s="233" t="s">
        <v>147</v>
      </c>
      <c r="W7" s="233" t="s">
        <v>147</v>
      </c>
      <c r="X7" s="233" t="s">
        <v>147</v>
      </c>
      <c r="Y7" s="233" t="s">
        <v>147</v>
      </c>
      <c r="Z7" s="233" t="s">
        <v>147</v>
      </c>
      <c r="AA7" s="233" t="s">
        <v>147</v>
      </c>
      <c r="AB7" s="873" t="s">
        <v>147</v>
      </c>
      <c r="AC7" s="873" t="s">
        <v>147</v>
      </c>
      <c r="AD7" s="233" t="s">
        <v>147</v>
      </c>
      <c r="AE7" s="233" t="s">
        <v>147</v>
      </c>
      <c r="AF7" s="233" t="s">
        <v>147</v>
      </c>
      <c r="AG7" s="233" t="s">
        <v>147</v>
      </c>
      <c r="AH7" s="233" t="s">
        <v>147</v>
      </c>
      <c r="AI7" s="233" t="s">
        <v>147</v>
      </c>
      <c r="AJ7" s="233" t="s">
        <v>147</v>
      </c>
      <c r="AK7" s="233" t="s">
        <v>147</v>
      </c>
      <c r="AL7" s="233" t="s">
        <v>147</v>
      </c>
      <c r="AM7" s="233" t="s">
        <v>147</v>
      </c>
      <c r="AN7" s="233" t="s">
        <v>147</v>
      </c>
      <c r="AO7" s="233" t="s">
        <v>147</v>
      </c>
      <c r="AP7" s="233" t="s">
        <v>147</v>
      </c>
      <c r="AQ7" s="233" t="s">
        <v>147</v>
      </c>
      <c r="AR7" s="234" t="s">
        <v>668</v>
      </c>
    </row>
    <row r="8" spans="1:44" s="126" customFormat="1" ht="14.5" customHeight="1">
      <c r="A8" s="231" t="s">
        <v>377</v>
      </c>
      <c r="B8" s="235"/>
      <c r="C8" s="236"/>
      <c r="D8" s="236"/>
      <c r="E8" s="235"/>
      <c r="F8" s="235"/>
      <c r="G8" s="235"/>
      <c r="H8" s="235"/>
      <c r="I8" s="873"/>
      <c r="J8" s="235"/>
      <c r="K8" s="235"/>
      <c r="L8" s="235"/>
      <c r="M8" s="235"/>
      <c r="N8" s="235"/>
      <c r="O8" s="235"/>
      <c r="P8" s="235"/>
      <c r="Q8" s="235"/>
      <c r="R8" s="235"/>
      <c r="S8" s="235"/>
      <c r="T8" s="235"/>
      <c r="U8" s="235"/>
      <c r="V8" s="235"/>
      <c r="W8" s="235"/>
      <c r="X8" s="235"/>
      <c r="Y8" s="235"/>
      <c r="Z8" s="235"/>
      <c r="AA8" s="233"/>
      <c r="AB8" s="235"/>
      <c r="AC8" s="235"/>
      <c r="AD8" s="235"/>
      <c r="AE8" s="235"/>
      <c r="AF8" s="235"/>
      <c r="AG8" s="235"/>
      <c r="AH8" s="235"/>
      <c r="AI8" s="235"/>
      <c r="AJ8" s="235"/>
      <c r="AK8" s="235"/>
      <c r="AL8" s="235"/>
      <c r="AM8" s="235"/>
      <c r="AN8" s="235"/>
      <c r="AO8" s="174"/>
      <c r="AP8" s="235"/>
      <c r="AQ8" s="235"/>
      <c r="AR8" s="234" t="s">
        <v>483</v>
      </c>
    </row>
    <row r="9" spans="1:44" s="126" customFormat="1" ht="14.5" customHeight="1">
      <c r="A9" s="231" t="s">
        <v>376</v>
      </c>
      <c r="B9" s="237" t="s">
        <v>147</v>
      </c>
      <c r="C9" s="237">
        <v>3</v>
      </c>
      <c r="D9" s="237">
        <v>3</v>
      </c>
      <c r="E9" s="237" t="s">
        <v>147</v>
      </c>
      <c r="F9" s="237">
        <v>42</v>
      </c>
      <c r="G9" s="237">
        <v>642</v>
      </c>
      <c r="H9" s="237">
        <v>29</v>
      </c>
      <c r="I9" s="237">
        <v>556</v>
      </c>
      <c r="J9" s="237">
        <v>1</v>
      </c>
      <c r="K9" s="237">
        <v>1</v>
      </c>
      <c r="L9" s="237">
        <v>9</v>
      </c>
      <c r="M9" s="237">
        <v>57</v>
      </c>
      <c r="N9" s="237" t="s">
        <v>147</v>
      </c>
      <c r="O9" s="237" t="s">
        <v>147</v>
      </c>
      <c r="P9" s="237" t="s">
        <v>147</v>
      </c>
      <c r="Q9" s="237" t="s">
        <v>147</v>
      </c>
      <c r="R9" s="237" t="s">
        <v>147</v>
      </c>
      <c r="S9" s="237" t="s">
        <v>147</v>
      </c>
      <c r="T9" s="237" t="s">
        <v>147</v>
      </c>
      <c r="U9" s="237" t="s">
        <v>147</v>
      </c>
      <c r="V9" s="237" t="s">
        <v>147</v>
      </c>
      <c r="W9" s="237" t="s">
        <v>147</v>
      </c>
      <c r="X9" s="237" t="s">
        <v>147</v>
      </c>
      <c r="Y9" s="237" t="s">
        <v>147</v>
      </c>
      <c r="Z9" s="237" t="s">
        <v>147</v>
      </c>
      <c r="AA9" s="237" t="s">
        <v>147</v>
      </c>
      <c r="AB9" s="237">
        <v>4</v>
      </c>
      <c r="AC9" s="237">
        <v>11</v>
      </c>
      <c r="AD9" s="237" t="s">
        <v>147</v>
      </c>
      <c r="AE9" s="237" t="s">
        <v>147</v>
      </c>
      <c r="AF9" s="237" t="s">
        <v>147</v>
      </c>
      <c r="AG9" s="237">
        <v>17</v>
      </c>
      <c r="AH9" s="237" t="s">
        <v>147</v>
      </c>
      <c r="AI9" s="237" t="s">
        <v>147</v>
      </c>
      <c r="AJ9" s="237" t="s">
        <v>147</v>
      </c>
      <c r="AK9" s="237" t="s">
        <v>147</v>
      </c>
      <c r="AL9" s="237" t="s">
        <v>147</v>
      </c>
      <c r="AM9" s="237" t="s">
        <v>147</v>
      </c>
      <c r="AN9" s="237" t="s">
        <v>147</v>
      </c>
      <c r="AO9" s="237" t="s">
        <v>147</v>
      </c>
      <c r="AP9" s="237" t="s">
        <v>147</v>
      </c>
      <c r="AQ9" s="237" t="s">
        <v>147</v>
      </c>
      <c r="AR9" s="234" t="s">
        <v>484</v>
      </c>
    </row>
    <row r="10" spans="1:44" s="126" customFormat="1" ht="14.5" customHeight="1">
      <c r="A10" s="231" t="s">
        <v>613</v>
      </c>
      <c r="B10" s="232" t="s">
        <v>147</v>
      </c>
      <c r="C10" s="237">
        <v>2</v>
      </c>
      <c r="D10" s="237">
        <v>2</v>
      </c>
      <c r="E10" s="237" t="s">
        <v>147</v>
      </c>
      <c r="F10" s="237" t="s">
        <v>147</v>
      </c>
      <c r="G10" s="237" t="s">
        <v>147</v>
      </c>
      <c r="H10" s="237" t="s">
        <v>147</v>
      </c>
      <c r="I10" s="237" t="s">
        <v>147</v>
      </c>
      <c r="J10" s="237" t="s">
        <v>147</v>
      </c>
      <c r="K10" s="237" t="s">
        <v>147</v>
      </c>
      <c r="L10" s="237" t="s">
        <v>147</v>
      </c>
      <c r="M10" s="237" t="s">
        <v>147</v>
      </c>
      <c r="N10" s="237" t="s">
        <v>147</v>
      </c>
      <c r="O10" s="237" t="s">
        <v>147</v>
      </c>
      <c r="P10" s="237" t="s">
        <v>147</v>
      </c>
      <c r="Q10" s="237" t="s">
        <v>147</v>
      </c>
      <c r="R10" s="237" t="s">
        <v>147</v>
      </c>
      <c r="S10" s="237" t="s">
        <v>147</v>
      </c>
      <c r="T10" s="237" t="s">
        <v>147</v>
      </c>
      <c r="U10" s="237" t="s">
        <v>147</v>
      </c>
      <c r="V10" s="237" t="s">
        <v>147</v>
      </c>
      <c r="W10" s="237" t="s">
        <v>147</v>
      </c>
      <c r="X10" s="237" t="s">
        <v>147</v>
      </c>
      <c r="Y10" s="237" t="s">
        <v>147</v>
      </c>
      <c r="Z10" s="237" t="s">
        <v>147</v>
      </c>
      <c r="AA10" s="237" t="s">
        <v>147</v>
      </c>
      <c r="AB10" s="237" t="s">
        <v>147</v>
      </c>
      <c r="AC10" s="237" t="s">
        <v>147</v>
      </c>
      <c r="AD10" s="237" t="s">
        <v>147</v>
      </c>
      <c r="AE10" s="237" t="s">
        <v>147</v>
      </c>
      <c r="AF10" s="237" t="s">
        <v>147</v>
      </c>
      <c r="AG10" s="237" t="s">
        <v>147</v>
      </c>
      <c r="AH10" s="237" t="s">
        <v>147</v>
      </c>
      <c r="AI10" s="237" t="s">
        <v>147</v>
      </c>
      <c r="AJ10" s="237" t="s">
        <v>147</v>
      </c>
      <c r="AK10" s="237" t="s">
        <v>147</v>
      </c>
      <c r="AL10" s="237" t="s">
        <v>147</v>
      </c>
      <c r="AM10" s="237" t="s">
        <v>147</v>
      </c>
      <c r="AN10" s="237" t="s">
        <v>147</v>
      </c>
      <c r="AO10" s="237" t="s">
        <v>147</v>
      </c>
      <c r="AP10" s="237" t="s">
        <v>147</v>
      </c>
      <c r="AQ10" s="238" t="s">
        <v>147</v>
      </c>
      <c r="AR10" s="234" t="s">
        <v>614</v>
      </c>
    </row>
    <row r="11" spans="1:44" s="853" customFormat="1" ht="14.5" customHeight="1">
      <c r="A11" s="239" t="s">
        <v>650</v>
      </c>
      <c r="B11" s="232" t="s">
        <v>147</v>
      </c>
      <c r="C11" s="237">
        <v>3</v>
      </c>
      <c r="D11" s="237">
        <v>3</v>
      </c>
      <c r="E11" s="237" t="s">
        <v>147</v>
      </c>
      <c r="F11" s="237" t="s">
        <v>147</v>
      </c>
      <c r="G11" s="237" t="s">
        <v>675</v>
      </c>
      <c r="H11" s="237" t="s">
        <v>147</v>
      </c>
      <c r="I11" s="237" t="s">
        <v>676</v>
      </c>
      <c r="J11" s="237" t="s">
        <v>147</v>
      </c>
      <c r="K11" s="237" t="s">
        <v>147</v>
      </c>
      <c r="L11" s="237" t="s">
        <v>147</v>
      </c>
      <c r="M11" s="237" t="s">
        <v>677</v>
      </c>
      <c r="N11" s="237" t="s">
        <v>147</v>
      </c>
      <c r="O11" s="237" t="s">
        <v>147</v>
      </c>
      <c r="P11" s="237" t="s">
        <v>147</v>
      </c>
      <c r="Q11" s="237" t="s">
        <v>147</v>
      </c>
      <c r="R11" s="237" t="s">
        <v>147</v>
      </c>
      <c r="S11" s="237" t="s">
        <v>147</v>
      </c>
      <c r="T11" s="237" t="s">
        <v>147</v>
      </c>
      <c r="U11" s="237" t="s">
        <v>147</v>
      </c>
      <c r="V11" s="237" t="s">
        <v>147</v>
      </c>
      <c r="W11" s="237" t="s">
        <v>147</v>
      </c>
      <c r="X11" s="237" t="s">
        <v>147</v>
      </c>
      <c r="Y11" s="237" t="s">
        <v>147</v>
      </c>
      <c r="Z11" s="237" t="s">
        <v>147</v>
      </c>
      <c r="AA11" s="237" t="s">
        <v>147</v>
      </c>
      <c r="AB11" s="237" t="s">
        <v>147</v>
      </c>
      <c r="AC11" s="237" t="s">
        <v>147</v>
      </c>
      <c r="AD11" s="237" t="s">
        <v>147</v>
      </c>
      <c r="AE11" s="237" t="s">
        <v>147</v>
      </c>
      <c r="AF11" s="237" t="s">
        <v>147</v>
      </c>
      <c r="AG11" s="237" t="s">
        <v>147</v>
      </c>
      <c r="AH11" s="237" t="s">
        <v>147</v>
      </c>
      <c r="AI11" s="237" t="s">
        <v>147</v>
      </c>
      <c r="AJ11" s="237" t="s">
        <v>147</v>
      </c>
      <c r="AK11" s="237" t="s">
        <v>147</v>
      </c>
      <c r="AL11" s="237" t="s">
        <v>147</v>
      </c>
      <c r="AM11" s="237" t="s">
        <v>147</v>
      </c>
      <c r="AN11" s="237" t="s">
        <v>147</v>
      </c>
      <c r="AO11" s="237" t="s">
        <v>147</v>
      </c>
      <c r="AP11" s="237" t="s">
        <v>147</v>
      </c>
      <c r="AQ11" s="238" t="s">
        <v>147</v>
      </c>
      <c r="AR11" s="234" t="s">
        <v>615</v>
      </c>
    </row>
    <row r="12" spans="1:44" s="246" customFormat="1" ht="14.5" customHeight="1" thickBot="1">
      <c r="A12" s="240" t="s">
        <v>667</v>
      </c>
      <c r="B12" s="241" t="s">
        <v>619</v>
      </c>
      <c r="C12" s="242">
        <v>3</v>
      </c>
      <c r="D12" s="242">
        <v>3</v>
      </c>
      <c r="E12" s="242" t="s">
        <v>619</v>
      </c>
      <c r="F12" s="243">
        <v>2</v>
      </c>
      <c r="G12" s="244">
        <v>4</v>
      </c>
      <c r="H12" s="242" t="s">
        <v>619</v>
      </c>
      <c r="I12" s="244" t="s">
        <v>678</v>
      </c>
      <c r="J12" s="242" t="s">
        <v>619</v>
      </c>
      <c r="K12" s="242" t="s">
        <v>619</v>
      </c>
      <c r="L12" s="242">
        <v>2</v>
      </c>
      <c r="M12" s="244">
        <v>4</v>
      </c>
      <c r="N12" s="242" t="s">
        <v>619</v>
      </c>
      <c r="O12" s="242" t="s">
        <v>619</v>
      </c>
      <c r="P12" s="242" t="s">
        <v>619</v>
      </c>
      <c r="Q12" s="242" t="s">
        <v>619</v>
      </c>
      <c r="R12" s="242" t="s">
        <v>619</v>
      </c>
      <c r="S12" s="242" t="s">
        <v>619</v>
      </c>
      <c r="T12" s="242" t="s">
        <v>619</v>
      </c>
      <c r="U12" s="242" t="s">
        <v>619</v>
      </c>
      <c r="V12" s="242" t="s">
        <v>619</v>
      </c>
      <c r="W12" s="242" t="s">
        <v>619</v>
      </c>
      <c r="X12" s="242" t="s">
        <v>619</v>
      </c>
      <c r="Y12" s="242" t="s">
        <v>619</v>
      </c>
      <c r="Z12" s="242" t="s">
        <v>619</v>
      </c>
      <c r="AA12" s="242" t="s">
        <v>619</v>
      </c>
      <c r="AB12" s="242" t="s">
        <v>619</v>
      </c>
      <c r="AC12" s="242" t="s">
        <v>619</v>
      </c>
      <c r="AD12" s="242" t="s">
        <v>619</v>
      </c>
      <c r="AE12" s="242" t="s">
        <v>619</v>
      </c>
      <c r="AF12" s="242" t="s">
        <v>619</v>
      </c>
      <c r="AG12" s="242" t="s">
        <v>619</v>
      </c>
      <c r="AH12" s="242" t="s">
        <v>619</v>
      </c>
      <c r="AI12" s="242" t="s">
        <v>619</v>
      </c>
      <c r="AJ12" s="242" t="s">
        <v>619</v>
      </c>
      <c r="AK12" s="242" t="s">
        <v>619</v>
      </c>
      <c r="AL12" s="242" t="s">
        <v>619</v>
      </c>
      <c r="AM12" s="242" t="s">
        <v>619</v>
      </c>
      <c r="AN12" s="242" t="s">
        <v>619</v>
      </c>
      <c r="AO12" s="242" t="s">
        <v>619</v>
      </c>
      <c r="AP12" s="242" t="s">
        <v>619</v>
      </c>
      <c r="AQ12" s="242" t="s">
        <v>619</v>
      </c>
      <c r="AR12" s="245" t="s">
        <v>669</v>
      </c>
    </row>
    <row r="13" spans="1:44" s="126" customFormat="1" ht="13.5" customHeight="1">
      <c r="A13" s="198" t="s">
        <v>35</v>
      </c>
      <c r="B13" s="199"/>
      <c r="T13" s="198"/>
    </row>
    <row r="14" spans="1:44" ht="10.5" customHeight="1">
      <c r="A14" s="247"/>
    </row>
    <row r="17" spans="14:36">
      <c r="N17" s="248"/>
    </row>
    <row r="22" spans="14:36">
      <c r="U22" s="233"/>
      <c r="V22" s="233"/>
      <c r="W22" s="233"/>
      <c r="X22" s="233"/>
      <c r="Y22" s="233"/>
      <c r="Z22" s="233"/>
      <c r="AA22" s="233"/>
      <c r="AB22" s="233"/>
      <c r="AC22" s="233"/>
      <c r="AD22" s="233"/>
      <c r="AE22" s="233"/>
      <c r="AF22" s="233"/>
      <c r="AG22" s="233"/>
      <c r="AH22" s="233"/>
      <c r="AI22" s="233"/>
      <c r="AJ22" s="233"/>
    </row>
  </sheetData>
  <mergeCells count="28">
    <mergeCell ref="B2:E2"/>
    <mergeCell ref="F2:S2"/>
    <mergeCell ref="B3:B5"/>
    <mergeCell ref="E3:E5"/>
    <mergeCell ref="AN3:AO4"/>
    <mergeCell ref="F3:G4"/>
    <mergeCell ref="J4:K4"/>
    <mergeCell ref="AL4:AM4"/>
    <mergeCell ref="H3:S3"/>
    <mergeCell ref="T3:AA3"/>
    <mergeCell ref="AB3:AM3"/>
    <mergeCell ref="C4:D4"/>
    <mergeCell ref="T2:AQ2"/>
    <mergeCell ref="T4:U4"/>
    <mergeCell ref="H4:I4"/>
    <mergeCell ref="L4:M4"/>
    <mergeCell ref="N4:O4"/>
    <mergeCell ref="P4:Q4"/>
    <mergeCell ref="V4:W4"/>
    <mergeCell ref="X4:Y4"/>
    <mergeCell ref="Z4:AA4"/>
    <mergeCell ref="AP3:AQ4"/>
    <mergeCell ref="R4:S4"/>
    <mergeCell ref="AB4:AC4"/>
    <mergeCell ref="AD4:AE4"/>
    <mergeCell ref="AF4:AG4"/>
    <mergeCell ref="AH4:AI4"/>
    <mergeCell ref="AJ4:AK4"/>
  </mergeCells>
  <phoneticPr fontId="13"/>
  <printOptions horizontalCentered="1" gridLinesSet="0"/>
  <pageMargins left="0.39370078740157483" right="0.39370078740157483" top="0.59055118110236227" bottom="0.39370078740157483" header="0.39370078740157483" footer="0.31496062992125984"/>
  <pageSetup paperSize="8" scale="97" orientation="landscape" r:id="rId1"/>
  <headerFooter alignWithMargins="0"/>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Y30"/>
  <sheetViews>
    <sheetView showGridLines="0" view="pageBreakPreview" zoomScaleNormal="100" zoomScaleSheetLayoutView="100" workbookViewId="0">
      <selection activeCell="L21" sqref="L21"/>
    </sheetView>
  </sheetViews>
  <sheetFormatPr defaultColWidth="9" defaultRowHeight="12"/>
  <cols>
    <col min="1" max="1" width="7.453125" style="252" customWidth="1"/>
    <col min="2" max="3" width="8.7265625" style="252" customWidth="1"/>
    <col min="4" max="4" width="10" style="252" customWidth="1"/>
    <col min="5" max="5" width="8.7265625" style="252" customWidth="1"/>
    <col min="6" max="6" width="12" style="252" customWidth="1"/>
    <col min="7" max="7" width="8.7265625" style="252" customWidth="1"/>
    <col min="8" max="8" width="12" style="252" customWidth="1"/>
    <col min="9" max="9" width="8.7265625" style="252" customWidth="1"/>
    <col min="10" max="10" width="12" style="252" customWidth="1"/>
    <col min="11" max="11" width="6.26953125" style="252" customWidth="1"/>
    <col min="12" max="12" width="8.7265625" style="252" customWidth="1"/>
    <col min="13" max="13" width="6.26953125" style="252" customWidth="1"/>
    <col min="14" max="14" width="14" style="252" customWidth="1"/>
    <col min="15" max="15" width="6.26953125" style="252" customWidth="1"/>
    <col min="16" max="16" width="8.7265625" style="252" customWidth="1"/>
    <col min="17" max="17" width="6.26953125" style="252" customWidth="1"/>
    <col min="18" max="18" width="8.7265625" style="252" customWidth="1"/>
    <col min="19" max="20" width="5.6328125" style="252" customWidth="1"/>
    <col min="21" max="21" width="8.7265625" style="252" customWidth="1"/>
    <col min="22" max="22" width="5" style="252" customWidth="1"/>
    <col min="23" max="23" width="7.26953125" style="252" customWidth="1"/>
    <col min="24" max="24" width="5" style="252" customWidth="1"/>
    <col min="25" max="16384" width="9" style="29"/>
  </cols>
  <sheetData>
    <row r="1" spans="1:24" s="252" customFormat="1" ht="18.75" customHeight="1">
      <c r="A1" s="249"/>
      <c r="B1" s="250"/>
      <c r="C1" s="250"/>
      <c r="D1" s="250"/>
      <c r="E1" s="250"/>
      <c r="F1" s="250"/>
      <c r="G1" s="250"/>
      <c r="H1" s="250"/>
      <c r="I1" s="250"/>
      <c r="J1" s="251" t="s">
        <v>31</v>
      </c>
      <c r="K1" s="125" t="s">
        <v>679</v>
      </c>
    </row>
    <row r="2" spans="1:24" s="252" customFormat="1" ht="11.25" customHeight="1">
      <c r="A2" s="249"/>
      <c r="B2" s="250"/>
      <c r="C2" s="250"/>
      <c r="D2" s="250"/>
      <c r="E2" s="250"/>
      <c r="F2" s="250"/>
      <c r="G2" s="250"/>
      <c r="H2" s="250"/>
      <c r="I2" s="250"/>
      <c r="J2" s="253"/>
      <c r="K2" s="254"/>
    </row>
    <row r="3" spans="1:24" s="252" customFormat="1" ht="12.5" thickBot="1">
      <c r="V3" s="255"/>
      <c r="X3" s="256" t="s">
        <v>378</v>
      </c>
    </row>
    <row r="4" spans="1:24" s="259" customFormat="1" ht="15" customHeight="1">
      <c r="A4" s="257"/>
      <c r="B4" s="1111" t="s">
        <v>32</v>
      </c>
      <c r="C4" s="1112"/>
      <c r="D4" s="1113"/>
      <c r="E4" s="880"/>
      <c r="F4" s="883"/>
      <c r="G4" s="1103" t="s">
        <v>638</v>
      </c>
      <c r="H4" s="1103"/>
      <c r="I4" s="1103"/>
      <c r="J4" s="1103"/>
      <c r="K4" s="1103"/>
      <c r="L4" s="1103"/>
      <c r="M4" s="1103"/>
      <c r="N4" s="1103"/>
      <c r="O4" s="883"/>
      <c r="P4" s="883"/>
      <c r="Q4" s="881"/>
      <c r="R4" s="882"/>
      <c r="S4" s="1114" t="s">
        <v>522</v>
      </c>
      <c r="T4" s="1115"/>
      <c r="U4" s="1115"/>
      <c r="V4" s="1115"/>
      <c r="W4" s="1116"/>
      <c r="X4" s="258"/>
    </row>
    <row r="5" spans="1:24" s="259" customFormat="1" ht="15" customHeight="1">
      <c r="A5" s="1106" t="s">
        <v>233</v>
      </c>
      <c r="B5" s="1100" t="s">
        <v>384</v>
      </c>
      <c r="C5" s="1097" t="s">
        <v>383</v>
      </c>
      <c r="D5" s="1100" t="s">
        <v>385</v>
      </c>
      <c r="E5" s="884"/>
      <c r="F5" s="1104" t="s">
        <v>639</v>
      </c>
      <c r="G5" s="1104"/>
      <c r="H5" s="1104"/>
      <c r="I5" s="1104"/>
      <c r="J5" s="1104"/>
      <c r="K5" s="1104"/>
      <c r="L5" s="1104"/>
      <c r="M5" s="1104"/>
      <c r="N5" s="1104"/>
      <c r="O5" s="885"/>
      <c r="P5" s="886"/>
      <c r="Q5" s="1107" t="s">
        <v>33</v>
      </c>
      <c r="R5" s="1108"/>
      <c r="S5" s="1119" t="s">
        <v>17</v>
      </c>
      <c r="T5" s="1121"/>
      <c r="U5" s="1120"/>
      <c r="V5" s="1107" t="s">
        <v>234</v>
      </c>
      <c r="W5" s="1108"/>
      <c r="X5" s="1105" t="s">
        <v>2</v>
      </c>
    </row>
    <row r="6" spans="1:24" s="259" customFormat="1" ht="15" customHeight="1">
      <c r="A6" s="1106"/>
      <c r="B6" s="1122"/>
      <c r="C6" s="1098"/>
      <c r="D6" s="1101"/>
      <c r="E6" s="1117" t="s">
        <v>523</v>
      </c>
      <c r="F6" s="1118"/>
      <c r="G6" s="1119" t="s">
        <v>640</v>
      </c>
      <c r="H6" s="1120"/>
      <c r="I6" s="1119" t="s">
        <v>641</v>
      </c>
      <c r="J6" s="1120"/>
      <c r="K6" s="1119" t="s">
        <v>19</v>
      </c>
      <c r="L6" s="1120"/>
      <c r="M6" s="1119" t="s">
        <v>642</v>
      </c>
      <c r="N6" s="1120"/>
      <c r="O6" s="1119" t="s">
        <v>643</v>
      </c>
      <c r="P6" s="1120"/>
      <c r="Q6" s="1109"/>
      <c r="R6" s="1110"/>
      <c r="S6" s="260" t="s">
        <v>20</v>
      </c>
      <c r="T6" s="261" t="s">
        <v>21</v>
      </c>
      <c r="U6" s="260" t="s">
        <v>18</v>
      </c>
      <c r="V6" s="1109"/>
      <c r="W6" s="1110"/>
      <c r="X6" s="1105"/>
    </row>
    <row r="7" spans="1:24" s="259" customFormat="1" ht="15" customHeight="1">
      <c r="A7" s="262"/>
      <c r="B7" s="1123"/>
      <c r="C7" s="1099"/>
      <c r="D7" s="1102"/>
      <c r="E7" s="263" t="s">
        <v>335</v>
      </c>
      <c r="F7" s="263" t="s">
        <v>370</v>
      </c>
      <c r="G7" s="263" t="s">
        <v>0</v>
      </c>
      <c r="H7" s="263" t="s">
        <v>9</v>
      </c>
      <c r="I7" s="263" t="s">
        <v>0</v>
      </c>
      <c r="J7" s="263" t="s">
        <v>9</v>
      </c>
      <c r="K7" s="263" t="s">
        <v>0</v>
      </c>
      <c r="L7" s="263" t="s">
        <v>9</v>
      </c>
      <c r="M7" s="263" t="s">
        <v>0</v>
      </c>
      <c r="N7" s="263" t="s">
        <v>9</v>
      </c>
      <c r="O7" s="263" t="s">
        <v>0</v>
      </c>
      <c r="P7" s="263" t="s">
        <v>9</v>
      </c>
      <c r="Q7" s="263" t="s">
        <v>0</v>
      </c>
      <c r="R7" s="263" t="s">
        <v>9</v>
      </c>
      <c r="S7" s="264" t="s">
        <v>23</v>
      </c>
      <c r="T7" s="264" t="s">
        <v>24</v>
      </c>
      <c r="U7" s="264" t="s">
        <v>22</v>
      </c>
      <c r="V7" s="263" t="s">
        <v>0</v>
      </c>
      <c r="W7" s="265" t="s">
        <v>370</v>
      </c>
      <c r="X7" s="266"/>
    </row>
    <row r="8" spans="1:24" s="252" customFormat="1" ht="13" customHeight="1">
      <c r="A8" s="142" t="s">
        <v>10</v>
      </c>
      <c r="B8" s="256" t="s">
        <v>12</v>
      </c>
      <c r="C8" s="256" t="s">
        <v>12</v>
      </c>
      <c r="D8" s="256" t="s">
        <v>13</v>
      </c>
      <c r="E8" s="255"/>
      <c r="F8" s="255"/>
      <c r="G8" s="255"/>
      <c r="H8" s="255"/>
      <c r="I8" s="255"/>
      <c r="J8" s="255"/>
      <c r="K8" s="255"/>
      <c r="L8" s="255"/>
      <c r="M8" s="255"/>
      <c r="N8" s="255"/>
      <c r="O8" s="255"/>
      <c r="P8" s="255"/>
      <c r="Q8" s="255"/>
      <c r="R8" s="255"/>
      <c r="S8" s="255"/>
      <c r="T8" s="255"/>
      <c r="U8" s="255"/>
      <c r="V8" s="255"/>
      <c r="W8" s="255"/>
      <c r="X8" s="147" t="s">
        <v>10</v>
      </c>
    </row>
    <row r="9" spans="1:24" s="268" customFormat="1" ht="13" customHeight="1">
      <c r="A9" s="149" t="s">
        <v>666</v>
      </c>
      <c r="B9" s="267">
        <v>59</v>
      </c>
      <c r="C9" s="267">
        <v>346</v>
      </c>
      <c r="D9" s="267">
        <v>420416</v>
      </c>
      <c r="E9" s="267">
        <v>207</v>
      </c>
      <c r="F9" s="267">
        <v>422557</v>
      </c>
      <c r="G9" s="267">
        <v>71</v>
      </c>
      <c r="H9" s="267">
        <v>217648</v>
      </c>
      <c r="I9" s="267">
        <v>8</v>
      </c>
      <c r="J9" s="267">
        <v>2722</v>
      </c>
      <c r="K9" s="267">
        <v>17</v>
      </c>
      <c r="L9" s="267">
        <v>34835</v>
      </c>
      <c r="M9" s="267">
        <v>109</v>
      </c>
      <c r="N9" s="267" t="s">
        <v>764</v>
      </c>
      <c r="O9" s="267">
        <v>2</v>
      </c>
      <c r="P9" s="267">
        <v>339</v>
      </c>
      <c r="Q9" s="267" t="s">
        <v>255</v>
      </c>
      <c r="R9" s="267" t="s">
        <v>255</v>
      </c>
      <c r="S9" s="267" t="s">
        <v>255</v>
      </c>
      <c r="T9" s="267" t="s">
        <v>255</v>
      </c>
      <c r="U9" s="267" t="s">
        <v>255</v>
      </c>
      <c r="V9" s="267" t="s">
        <v>255</v>
      </c>
      <c r="W9" s="267" t="s">
        <v>255</v>
      </c>
      <c r="X9" s="153" t="s">
        <v>668</v>
      </c>
    </row>
    <row r="10" spans="1:24" s="268" customFormat="1" ht="13" customHeight="1">
      <c r="A10" s="149" t="s">
        <v>377</v>
      </c>
      <c r="B10" s="269"/>
      <c r="C10" s="267"/>
      <c r="D10" s="267"/>
      <c r="E10" s="267"/>
      <c r="F10" s="267"/>
      <c r="G10" s="267"/>
      <c r="H10" s="267"/>
      <c r="I10" s="267"/>
      <c r="J10" s="267"/>
      <c r="K10" s="267"/>
      <c r="L10" s="267"/>
      <c r="M10" s="267"/>
      <c r="N10" s="267"/>
      <c r="O10" s="267"/>
      <c r="P10" s="267"/>
      <c r="Q10" s="267"/>
      <c r="R10" s="267"/>
      <c r="S10" s="267"/>
      <c r="T10" s="267"/>
      <c r="U10" s="267"/>
      <c r="V10" s="267"/>
      <c r="W10" s="267"/>
      <c r="X10" s="153" t="s">
        <v>483</v>
      </c>
    </row>
    <row r="11" spans="1:24" s="268" customFormat="1" ht="13" customHeight="1">
      <c r="A11" s="149" t="s">
        <v>376</v>
      </c>
      <c r="B11" s="270">
        <v>60</v>
      </c>
      <c r="C11" s="270">
        <v>347</v>
      </c>
      <c r="D11" s="271">
        <v>423239</v>
      </c>
      <c r="E11" s="270">
        <v>187</v>
      </c>
      <c r="F11" s="272">
        <v>369033</v>
      </c>
      <c r="G11" s="270">
        <v>58</v>
      </c>
      <c r="H11" s="273">
        <v>174065</v>
      </c>
      <c r="I11" s="270">
        <v>8</v>
      </c>
      <c r="J11" s="267" t="s">
        <v>762</v>
      </c>
      <c r="K11" s="270">
        <v>16</v>
      </c>
      <c r="L11" s="272">
        <v>33491</v>
      </c>
      <c r="M11" s="270">
        <v>103</v>
      </c>
      <c r="N11" s="272">
        <v>158413</v>
      </c>
      <c r="O11" s="270">
        <v>2</v>
      </c>
      <c r="P11" s="272">
        <v>339</v>
      </c>
      <c r="Q11" s="267" t="s">
        <v>255</v>
      </c>
      <c r="R11" s="267" t="s">
        <v>255</v>
      </c>
      <c r="S11" s="267" t="s">
        <v>255</v>
      </c>
      <c r="T11" s="267" t="s">
        <v>255</v>
      </c>
      <c r="U11" s="267" t="s">
        <v>255</v>
      </c>
      <c r="V11" s="267" t="s">
        <v>255</v>
      </c>
      <c r="W11" s="274" t="s">
        <v>255</v>
      </c>
      <c r="X11" s="153" t="s">
        <v>484</v>
      </c>
    </row>
    <row r="12" spans="1:24" s="268" customFormat="1" ht="12.75" customHeight="1">
      <c r="A12" s="149" t="s">
        <v>613</v>
      </c>
      <c r="B12" s="275">
        <v>59</v>
      </c>
      <c r="C12" s="259">
        <v>329</v>
      </c>
      <c r="D12" s="276">
        <v>413763</v>
      </c>
      <c r="E12" s="276">
        <v>164</v>
      </c>
      <c r="F12" s="276">
        <v>319190</v>
      </c>
      <c r="G12" s="276">
        <v>48</v>
      </c>
      <c r="H12" s="276">
        <v>139423</v>
      </c>
      <c r="I12" s="276">
        <v>6</v>
      </c>
      <c r="J12" s="276">
        <v>2221</v>
      </c>
      <c r="K12" s="276">
        <v>15</v>
      </c>
      <c r="L12" s="277">
        <v>32371</v>
      </c>
      <c r="M12" s="276">
        <v>94</v>
      </c>
      <c r="N12" s="277">
        <v>144917</v>
      </c>
      <c r="O12" s="276">
        <v>1</v>
      </c>
      <c r="P12" s="277">
        <v>256</v>
      </c>
      <c r="Q12" s="267" t="s">
        <v>255</v>
      </c>
      <c r="R12" s="267" t="s">
        <v>255</v>
      </c>
      <c r="S12" s="267" t="s">
        <v>255</v>
      </c>
      <c r="T12" s="267" t="s">
        <v>255</v>
      </c>
      <c r="U12" s="267" t="s">
        <v>255</v>
      </c>
      <c r="V12" s="267" t="s">
        <v>255</v>
      </c>
      <c r="W12" s="274" t="s">
        <v>255</v>
      </c>
      <c r="X12" s="153" t="s">
        <v>614</v>
      </c>
    </row>
    <row r="13" spans="1:24" s="252" customFormat="1" ht="13" customHeight="1">
      <c r="A13" s="231" t="s">
        <v>650</v>
      </c>
      <c r="B13" s="255">
        <v>44</v>
      </c>
      <c r="C13" s="255">
        <v>325</v>
      </c>
      <c r="D13" s="854">
        <v>414252</v>
      </c>
      <c r="E13" s="854">
        <v>143</v>
      </c>
      <c r="F13" s="854">
        <v>268068</v>
      </c>
      <c r="G13" s="854">
        <v>38</v>
      </c>
      <c r="H13" s="854">
        <v>111164</v>
      </c>
      <c r="I13" s="854">
        <v>3</v>
      </c>
      <c r="J13" s="854">
        <v>1122</v>
      </c>
      <c r="K13" s="854">
        <v>14</v>
      </c>
      <c r="L13" s="855">
        <v>28789</v>
      </c>
      <c r="M13" s="854">
        <v>87</v>
      </c>
      <c r="N13" s="855">
        <v>126736</v>
      </c>
      <c r="O13" s="854">
        <v>1</v>
      </c>
      <c r="P13" s="855">
        <v>256</v>
      </c>
      <c r="Q13" s="856" t="s">
        <v>255</v>
      </c>
      <c r="R13" s="856" t="s">
        <v>255</v>
      </c>
      <c r="S13" s="856" t="s">
        <v>255</v>
      </c>
      <c r="T13" s="856" t="s">
        <v>255</v>
      </c>
      <c r="U13" s="856" t="s">
        <v>255</v>
      </c>
      <c r="V13" s="856" t="s">
        <v>255</v>
      </c>
      <c r="W13" s="857" t="s">
        <v>255</v>
      </c>
      <c r="X13" s="234" t="s">
        <v>615</v>
      </c>
    </row>
    <row r="14" spans="1:24" s="268" customFormat="1" ht="13" customHeight="1" thickBot="1">
      <c r="A14" s="213" t="s">
        <v>667</v>
      </c>
      <c r="B14" s="278">
        <v>43</v>
      </c>
      <c r="C14" s="278">
        <v>334</v>
      </c>
      <c r="D14" s="279">
        <v>414216</v>
      </c>
      <c r="E14" s="279">
        <v>128</v>
      </c>
      <c r="F14" s="279">
        <v>235029</v>
      </c>
      <c r="G14" s="279">
        <v>29</v>
      </c>
      <c r="H14" s="279">
        <v>84694</v>
      </c>
      <c r="I14" s="279">
        <v>2</v>
      </c>
      <c r="J14" s="982" t="s">
        <v>681</v>
      </c>
      <c r="K14" s="279">
        <v>14</v>
      </c>
      <c r="L14" s="280">
        <v>29177</v>
      </c>
      <c r="M14" s="279">
        <v>83</v>
      </c>
      <c r="N14" s="280">
        <v>120477</v>
      </c>
      <c r="O14" s="983">
        <v>0</v>
      </c>
      <c r="P14" s="984">
        <v>0</v>
      </c>
      <c r="Q14" s="281" t="s">
        <v>620</v>
      </c>
      <c r="R14" s="281" t="s">
        <v>620</v>
      </c>
      <c r="S14" s="281" t="s">
        <v>620</v>
      </c>
      <c r="T14" s="281" t="s">
        <v>620</v>
      </c>
      <c r="U14" s="281" t="s">
        <v>620</v>
      </c>
      <c r="V14" s="281" t="s">
        <v>620</v>
      </c>
      <c r="W14" s="281" t="s">
        <v>620</v>
      </c>
      <c r="X14" s="245" t="s">
        <v>669</v>
      </c>
    </row>
    <row r="15" spans="1:24" s="252" customFormat="1" ht="12.75" customHeight="1">
      <c r="A15" s="255" t="s">
        <v>680</v>
      </c>
      <c r="B15" s="255"/>
      <c r="C15" s="255"/>
      <c r="D15" s="247"/>
      <c r="E15" s="255"/>
      <c r="F15" s="255"/>
      <c r="G15" s="255"/>
      <c r="H15" s="255"/>
      <c r="I15" s="255"/>
      <c r="J15" s="255"/>
      <c r="K15" s="255"/>
      <c r="L15" s="255"/>
      <c r="M15" s="255"/>
      <c r="N15" s="255"/>
      <c r="O15" s="255"/>
      <c r="P15" s="255"/>
      <c r="Q15" s="255"/>
      <c r="R15" s="255"/>
      <c r="S15" s="255"/>
      <c r="T15" s="255"/>
      <c r="U15" s="255"/>
      <c r="V15" s="255"/>
      <c r="W15" s="255"/>
      <c r="X15" s="255"/>
    </row>
    <row r="16" spans="1:24" s="252" customFormat="1">
      <c r="A16" s="282"/>
      <c r="B16" s="255"/>
      <c r="C16" s="255"/>
      <c r="D16" s="255"/>
      <c r="E16" s="255"/>
      <c r="F16" s="255"/>
      <c r="G16" s="255"/>
      <c r="H16" s="255"/>
      <c r="I16" s="255"/>
      <c r="J16" s="255"/>
      <c r="K16" s="255"/>
      <c r="L16" s="255"/>
      <c r="M16" s="255"/>
      <c r="N16" s="255"/>
      <c r="O16" s="255"/>
      <c r="P16" s="255"/>
      <c r="Q16" s="255"/>
      <c r="R16" s="255"/>
      <c r="S16" s="255"/>
      <c r="T16" s="255"/>
      <c r="U16" s="255"/>
      <c r="V16" s="255"/>
      <c r="W16" s="255"/>
      <c r="X16" s="255"/>
    </row>
    <row r="17" spans="1:25">
      <c r="A17" s="255"/>
      <c r="B17" s="255"/>
      <c r="C17" s="255"/>
      <c r="D17" s="255"/>
      <c r="E17" s="255"/>
      <c r="F17" s="255"/>
      <c r="G17" s="255"/>
      <c r="H17" s="255"/>
      <c r="I17" s="255"/>
      <c r="J17" s="255"/>
      <c r="K17" s="255"/>
      <c r="L17" s="255"/>
      <c r="M17" s="255"/>
      <c r="N17" s="255"/>
      <c r="O17" s="255"/>
      <c r="P17" s="255"/>
      <c r="Q17" s="255"/>
      <c r="R17" s="255"/>
      <c r="S17" s="255"/>
      <c r="T17" s="255"/>
      <c r="U17" s="255"/>
      <c r="V17" s="255"/>
      <c r="W17" s="255"/>
      <c r="X17" s="255"/>
    </row>
    <row r="18" spans="1:25">
      <c r="A18" s="255"/>
      <c r="B18" s="255"/>
      <c r="C18" s="255"/>
      <c r="D18" s="255"/>
      <c r="E18" s="854"/>
      <c r="F18" s="854"/>
      <c r="G18" s="255"/>
      <c r="H18" s="255"/>
      <c r="I18" s="255"/>
      <c r="J18" s="255"/>
      <c r="K18" s="255"/>
      <c r="L18" s="255"/>
      <c r="M18" s="255"/>
      <c r="N18" s="255"/>
      <c r="O18" s="255"/>
      <c r="P18" s="255"/>
      <c r="Q18" s="255"/>
      <c r="R18" s="255"/>
      <c r="S18" s="255"/>
      <c r="T18" s="255"/>
      <c r="U18" s="255"/>
      <c r="V18" s="255"/>
      <c r="W18" s="255"/>
      <c r="X18" s="255"/>
    </row>
    <row r="19" spans="1:25">
      <c r="A19" s="255"/>
      <c r="B19" s="255"/>
      <c r="C19" s="255"/>
      <c r="D19" s="255"/>
      <c r="E19" s="887"/>
      <c r="F19" s="887"/>
      <c r="G19" s="255"/>
      <c r="H19" s="255"/>
      <c r="I19" s="255"/>
      <c r="J19" s="255"/>
      <c r="K19" s="255"/>
      <c r="L19" s="255"/>
      <c r="M19" s="255"/>
      <c r="N19" s="255"/>
      <c r="O19" s="255"/>
      <c r="P19" s="255"/>
      <c r="Q19" s="255"/>
      <c r="R19" s="255"/>
      <c r="S19" s="255"/>
      <c r="T19" s="255"/>
      <c r="U19" s="255"/>
      <c r="V19" s="255"/>
      <c r="W19" s="255"/>
      <c r="X19" s="255"/>
    </row>
    <row r="20" spans="1:25">
      <c r="A20" s="255"/>
      <c r="B20" s="255"/>
      <c r="C20" s="255"/>
      <c r="D20" s="255"/>
      <c r="E20" s="887"/>
      <c r="F20" s="887"/>
      <c r="G20" s="255"/>
      <c r="H20" s="255"/>
      <c r="I20" s="255"/>
      <c r="J20" s="255"/>
      <c r="K20" s="255"/>
      <c r="L20" s="255"/>
      <c r="M20" s="255"/>
      <c r="N20" s="255"/>
      <c r="O20" s="255"/>
      <c r="P20" s="255"/>
      <c r="Q20" s="255"/>
      <c r="R20" s="255"/>
      <c r="S20" s="255"/>
      <c r="T20" s="255"/>
      <c r="U20" s="255"/>
      <c r="V20" s="255"/>
      <c r="W20" s="255"/>
      <c r="X20" s="255"/>
    </row>
    <row r="21" spans="1:25">
      <c r="A21" s="255"/>
      <c r="B21" s="255"/>
      <c r="C21" s="255"/>
      <c r="D21" s="255"/>
      <c r="E21" s="887"/>
      <c r="F21" s="887"/>
      <c r="G21" s="255"/>
      <c r="H21" s="255"/>
      <c r="I21" s="255"/>
      <c r="J21" s="255"/>
      <c r="K21" s="255"/>
      <c r="L21" s="255"/>
      <c r="M21" s="255"/>
      <c r="N21" s="255"/>
      <c r="O21" s="255"/>
      <c r="P21" s="255"/>
      <c r="Q21" s="255"/>
      <c r="R21" s="255"/>
      <c r="S21" s="255"/>
      <c r="T21" s="255"/>
      <c r="U21" s="255"/>
      <c r="V21" s="255"/>
      <c r="W21" s="255"/>
      <c r="X21" s="255"/>
    </row>
    <row r="22" spans="1:25">
      <c r="E22" s="887"/>
      <c r="F22" s="887"/>
    </row>
    <row r="23" spans="1:25">
      <c r="E23" s="887"/>
      <c r="F23" s="887"/>
    </row>
    <row r="30" spans="1:25">
      <c r="Y30" s="30"/>
    </row>
  </sheetData>
  <mergeCells count="18">
    <mergeCell ref="A5:A6"/>
    <mergeCell ref="Q5:R6"/>
    <mergeCell ref="V5:W6"/>
    <mergeCell ref="B4:D4"/>
    <mergeCell ref="S4:W4"/>
    <mergeCell ref="E6:F6"/>
    <mergeCell ref="G6:H6"/>
    <mergeCell ref="I6:J6"/>
    <mergeCell ref="K6:L6"/>
    <mergeCell ref="M6:N6"/>
    <mergeCell ref="O6:P6"/>
    <mergeCell ref="S5:U5"/>
    <mergeCell ref="B5:B7"/>
    <mergeCell ref="C5:C7"/>
    <mergeCell ref="D5:D7"/>
    <mergeCell ref="G4:N4"/>
    <mergeCell ref="F5:N5"/>
    <mergeCell ref="X5:X6"/>
  </mergeCells>
  <phoneticPr fontId="2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Z33"/>
  <sheetViews>
    <sheetView showGridLines="0" view="pageBreakPreview" zoomScaleNormal="100" zoomScaleSheetLayoutView="100" workbookViewId="0">
      <selection activeCell="F11" sqref="F11"/>
    </sheetView>
  </sheetViews>
  <sheetFormatPr defaultColWidth="9" defaultRowHeight="12"/>
  <cols>
    <col min="1" max="1" width="11" style="288" customWidth="1"/>
    <col min="2" max="2" width="7.6328125" style="288" customWidth="1"/>
    <col min="3" max="3" width="7.90625" style="288" customWidth="1"/>
    <col min="4" max="4" width="8.08984375" style="288" customWidth="1"/>
    <col min="5" max="5" width="8.36328125" style="288" customWidth="1"/>
    <col min="6" max="6" width="12" style="288" customWidth="1"/>
    <col min="7" max="7" width="6.6328125" style="288" customWidth="1"/>
    <col min="8" max="8" width="9.36328125" style="288" customWidth="1"/>
    <col min="9" max="9" width="8.08984375" style="288" customWidth="1"/>
    <col min="10" max="10" width="11" style="288" customWidth="1"/>
    <col min="11" max="11" width="6.6328125" style="288" customWidth="1"/>
    <col min="12" max="12" width="9.36328125" style="288" customWidth="1"/>
    <col min="13" max="13" width="6.6328125" style="288" customWidth="1"/>
    <col min="14" max="14" width="10.26953125" style="288" customWidth="1"/>
    <col min="15" max="15" width="7.36328125" style="288" customWidth="1"/>
    <col min="16" max="16" width="10.26953125" style="288" customWidth="1"/>
    <col min="17" max="17" width="6.6328125" style="288" customWidth="1"/>
    <col min="18" max="18" width="10.26953125" style="288" customWidth="1"/>
    <col min="19" max="19" width="7.6328125" style="288" customWidth="1"/>
    <col min="20" max="20" width="10.26953125" style="288" customWidth="1"/>
    <col min="21" max="21" width="6.6328125" style="288" customWidth="1"/>
    <col min="22" max="22" width="10.26953125" style="288" customWidth="1"/>
    <col min="23" max="24" width="6.36328125" style="288" customWidth="1"/>
    <col min="25" max="25" width="6.26953125" style="288" customWidth="1"/>
    <col min="26" max="16384" width="9" style="3"/>
  </cols>
  <sheetData>
    <row r="1" spans="1:26" s="288" customFormat="1" ht="18.75" customHeight="1">
      <c r="A1" s="283"/>
      <c r="B1" s="284"/>
      <c r="C1" s="284"/>
      <c r="D1" s="284"/>
      <c r="E1" s="284"/>
      <c r="F1" s="284"/>
      <c r="G1" s="284"/>
      <c r="H1" s="284"/>
      <c r="I1" s="284"/>
      <c r="J1" s="284"/>
      <c r="K1" s="284"/>
      <c r="L1" s="285" t="s">
        <v>235</v>
      </c>
      <c r="M1" s="286" t="s">
        <v>682</v>
      </c>
      <c r="N1" s="287"/>
      <c r="O1" s="287"/>
      <c r="P1" s="287"/>
      <c r="Q1" s="287"/>
      <c r="R1" s="287"/>
      <c r="S1" s="287"/>
      <c r="T1" s="287"/>
      <c r="U1" s="287"/>
      <c r="V1" s="287"/>
      <c r="W1" s="284"/>
      <c r="X1" s="284"/>
      <c r="Y1" s="284"/>
    </row>
    <row r="2" spans="1:26" s="288" customFormat="1" ht="11.25" customHeight="1">
      <c r="A2" s="283"/>
      <c r="B2" s="284"/>
      <c r="C2" s="284"/>
      <c r="D2" s="284"/>
      <c r="E2" s="284"/>
      <c r="F2" s="284"/>
      <c r="G2" s="284"/>
      <c r="H2" s="284"/>
      <c r="I2" s="284"/>
      <c r="J2" s="284"/>
      <c r="K2" s="284"/>
      <c r="L2" s="285"/>
      <c r="M2" s="286"/>
      <c r="N2" s="287"/>
      <c r="O2" s="287"/>
      <c r="P2" s="287"/>
      <c r="Q2" s="287"/>
      <c r="R2" s="287"/>
      <c r="S2" s="287"/>
      <c r="T2" s="287"/>
      <c r="U2" s="287"/>
      <c r="V2" s="287"/>
      <c r="W2" s="284"/>
      <c r="X2" s="284"/>
      <c r="Y2" s="284"/>
    </row>
    <row r="3" spans="1:26" s="288" customFormat="1" ht="12.5" thickBot="1">
      <c r="N3" s="287"/>
      <c r="O3" s="287"/>
      <c r="P3" s="287"/>
      <c r="Q3" s="287"/>
      <c r="R3" s="287"/>
      <c r="S3" s="287"/>
      <c r="T3" s="287"/>
      <c r="U3" s="287"/>
      <c r="V3" s="287"/>
      <c r="W3" s="289"/>
      <c r="Y3" s="290" t="s">
        <v>378</v>
      </c>
    </row>
    <row r="4" spans="1:26" s="294" customFormat="1" ht="18.75" customHeight="1">
      <c r="A4" s="291"/>
      <c r="B4" s="1124" t="s">
        <v>17</v>
      </c>
      <c r="C4" s="1079"/>
      <c r="D4" s="1080"/>
      <c r="E4" s="1125" t="s">
        <v>763</v>
      </c>
      <c r="F4" s="1126"/>
      <c r="G4" s="1126"/>
      <c r="H4" s="1126"/>
      <c r="I4" s="1126"/>
      <c r="J4" s="1126"/>
      <c r="K4" s="1126"/>
      <c r="L4" s="1126"/>
      <c r="M4" s="1126"/>
      <c r="N4" s="1126"/>
      <c r="O4" s="1126"/>
      <c r="P4" s="1126"/>
      <c r="Q4" s="1126"/>
      <c r="R4" s="1126"/>
      <c r="S4" s="1126"/>
      <c r="T4" s="1126"/>
      <c r="U4" s="1126"/>
      <c r="V4" s="1127"/>
      <c r="W4" s="1125" t="s">
        <v>524</v>
      </c>
      <c r="X4" s="1127"/>
      <c r="Y4" s="292"/>
      <c r="Z4" s="293"/>
    </row>
    <row r="5" spans="1:26" s="294" customFormat="1" ht="22.5" customHeight="1">
      <c r="A5" s="295" t="s">
        <v>387</v>
      </c>
      <c r="B5" s="1133" t="s">
        <v>48</v>
      </c>
      <c r="C5" s="1135" t="s">
        <v>383</v>
      </c>
      <c r="D5" s="1137" t="s">
        <v>385</v>
      </c>
      <c r="E5" s="1128" t="s">
        <v>525</v>
      </c>
      <c r="F5" s="1129"/>
      <c r="G5" s="1128" t="s">
        <v>623</v>
      </c>
      <c r="H5" s="1129"/>
      <c r="I5" s="1128" t="s">
        <v>112</v>
      </c>
      <c r="J5" s="1129"/>
      <c r="K5" s="1130" t="s">
        <v>622</v>
      </c>
      <c r="L5" s="1131"/>
      <c r="M5" s="1128" t="s">
        <v>633</v>
      </c>
      <c r="N5" s="1129"/>
      <c r="O5" s="1128" t="s">
        <v>634</v>
      </c>
      <c r="P5" s="1129"/>
      <c r="Q5" s="1132" t="s">
        <v>635</v>
      </c>
      <c r="R5" s="1129"/>
      <c r="S5" s="1128" t="s">
        <v>636</v>
      </c>
      <c r="T5" s="1129"/>
      <c r="U5" s="1130" t="s">
        <v>637</v>
      </c>
      <c r="V5" s="1131"/>
      <c r="W5" s="1128" t="s">
        <v>113</v>
      </c>
      <c r="X5" s="1129"/>
      <c r="Y5" s="296" t="s">
        <v>387</v>
      </c>
      <c r="Z5" s="293"/>
    </row>
    <row r="6" spans="1:26" s="294" customFormat="1" ht="18.75" customHeight="1">
      <c r="A6" s="297"/>
      <c r="B6" s="1134"/>
      <c r="C6" s="1136"/>
      <c r="D6" s="1138"/>
      <c r="E6" s="298" t="s">
        <v>0</v>
      </c>
      <c r="F6" s="298" t="s">
        <v>9</v>
      </c>
      <c r="G6" s="298" t="s">
        <v>0</v>
      </c>
      <c r="H6" s="298" t="s">
        <v>9</v>
      </c>
      <c r="I6" s="298" t="s">
        <v>0</v>
      </c>
      <c r="J6" s="298" t="s">
        <v>9</v>
      </c>
      <c r="K6" s="298" t="s">
        <v>0</v>
      </c>
      <c r="L6" s="298" t="s">
        <v>9</v>
      </c>
      <c r="M6" s="298" t="s">
        <v>0</v>
      </c>
      <c r="N6" s="298" t="s">
        <v>9</v>
      </c>
      <c r="O6" s="298" t="s">
        <v>0</v>
      </c>
      <c r="P6" s="298" t="s">
        <v>9</v>
      </c>
      <c r="Q6" s="298" t="s">
        <v>0</v>
      </c>
      <c r="R6" s="298" t="s">
        <v>9</v>
      </c>
      <c r="S6" s="298" t="s">
        <v>0</v>
      </c>
      <c r="T6" s="298" t="s">
        <v>9</v>
      </c>
      <c r="U6" s="298" t="s">
        <v>0</v>
      </c>
      <c r="V6" s="298" t="s">
        <v>9</v>
      </c>
      <c r="W6" s="298" t="s">
        <v>0</v>
      </c>
      <c r="X6" s="298" t="s">
        <v>9</v>
      </c>
      <c r="Y6" s="299"/>
      <c r="Z6" s="293"/>
    </row>
    <row r="7" spans="1:26" s="301" customFormat="1" ht="13" customHeight="1">
      <c r="A7" s="142"/>
      <c r="B7" s="300"/>
      <c r="C7" s="300" t="s">
        <v>12</v>
      </c>
      <c r="D7" s="300" t="s">
        <v>13</v>
      </c>
      <c r="Y7" s="302"/>
    </row>
    <row r="8" spans="1:26" s="288" customFormat="1" ht="13" customHeight="1">
      <c r="A8" s="303" t="s">
        <v>683</v>
      </c>
      <c r="B8" s="304">
        <v>13073</v>
      </c>
      <c r="C8" s="305">
        <v>186414</v>
      </c>
      <c r="D8" s="305">
        <v>257102</v>
      </c>
      <c r="E8" s="305">
        <v>254293</v>
      </c>
      <c r="F8" s="305">
        <v>144833885</v>
      </c>
      <c r="G8" s="306">
        <v>2847</v>
      </c>
      <c r="H8" s="307">
        <v>4023487</v>
      </c>
      <c r="I8" s="305">
        <v>204280</v>
      </c>
      <c r="J8" s="308">
        <v>105317313</v>
      </c>
      <c r="K8" s="304">
        <v>2404</v>
      </c>
      <c r="L8" s="304">
        <v>831057</v>
      </c>
      <c r="M8" s="304">
        <v>467</v>
      </c>
      <c r="N8" s="304">
        <v>502726</v>
      </c>
      <c r="O8" s="304">
        <v>4373</v>
      </c>
      <c r="P8" s="304">
        <v>2671098</v>
      </c>
      <c r="Q8" s="304">
        <v>2523</v>
      </c>
      <c r="R8" s="304">
        <v>2473543</v>
      </c>
      <c r="S8" s="304">
        <v>37188</v>
      </c>
      <c r="T8" s="304">
        <v>28964257</v>
      </c>
      <c r="U8" s="304">
        <v>211</v>
      </c>
      <c r="V8" s="304">
        <v>50404</v>
      </c>
      <c r="W8" s="290" t="s">
        <v>147</v>
      </c>
      <c r="X8" s="309" t="s">
        <v>147</v>
      </c>
      <c r="Y8" s="310" t="s">
        <v>668</v>
      </c>
      <c r="Z8" s="289"/>
    </row>
    <row r="9" spans="1:26" s="288" customFormat="1" ht="13" customHeight="1">
      <c r="A9" s="303" t="s">
        <v>386</v>
      </c>
      <c r="B9" s="311">
        <v>13296</v>
      </c>
      <c r="C9" s="311">
        <v>186296</v>
      </c>
      <c r="D9" s="311">
        <v>259477</v>
      </c>
      <c r="E9" s="305">
        <v>253588</v>
      </c>
      <c r="F9" s="305">
        <v>143703166</v>
      </c>
      <c r="G9" s="312">
        <v>2408</v>
      </c>
      <c r="H9" s="313">
        <v>3339017</v>
      </c>
      <c r="I9" s="305">
        <v>205585</v>
      </c>
      <c r="J9" s="308">
        <v>105375356</v>
      </c>
      <c r="K9" s="313">
        <v>1991</v>
      </c>
      <c r="L9" s="313">
        <v>681137</v>
      </c>
      <c r="M9" s="313">
        <v>437</v>
      </c>
      <c r="N9" s="313">
        <v>466030</v>
      </c>
      <c r="O9" s="313">
        <v>4479</v>
      </c>
      <c r="P9" s="313">
        <v>2722173</v>
      </c>
      <c r="Q9" s="313">
        <v>2332</v>
      </c>
      <c r="R9" s="313">
        <v>2283569</v>
      </c>
      <c r="S9" s="313">
        <v>36167</v>
      </c>
      <c r="T9" s="313">
        <v>28789433</v>
      </c>
      <c r="U9" s="313">
        <v>189</v>
      </c>
      <c r="V9" s="313">
        <v>46451</v>
      </c>
      <c r="W9" s="314" t="s">
        <v>147</v>
      </c>
      <c r="X9" s="315" t="s">
        <v>147</v>
      </c>
      <c r="Y9" s="310" t="s">
        <v>484</v>
      </c>
      <c r="Z9" s="289"/>
    </row>
    <row r="10" spans="1:26" s="288" customFormat="1" ht="13" customHeight="1">
      <c r="A10" s="303" t="s">
        <v>614</v>
      </c>
      <c r="B10" s="316">
        <v>13548</v>
      </c>
      <c r="C10" s="311">
        <v>187182</v>
      </c>
      <c r="D10" s="311">
        <v>258863</v>
      </c>
      <c r="E10" s="305">
        <v>258466</v>
      </c>
      <c r="F10" s="305">
        <v>145347077</v>
      </c>
      <c r="G10" s="313">
        <v>2026</v>
      </c>
      <c r="H10" s="313">
        <v>2768616</v>
      </c>
      <c r="I10" s="305">
        <v>209324</v>
      </c>
      <c r="J10" s="308">
        <v>107216270</v>
      </c>
      <c r="K10" s="313">
        <v>1601</v>
      </c>
      <c r="L10" s="313">
        <v>544007</v>
      </c>
      <c r="M10" s="313">
        <v>410</v>
      </c>
      <c r="N10" s="313">
        <v>437085</v>
      </c>
      <c r="O10" s="313">
        <v>4613</v>
      </c>
      <c r="P10" s="313">
        <v>2797075</v>
      </c>
      <c r="Q10" s="313">
        <v>2162</v>
      </c>
      <c r="R10" s="313">
        <v>2120864</v>
      </c>
      <c r="S10" s="313">
        <v>38169</v>
      </c>
      <c r="T10" s="313">
        <v>29422617</v>
      </c>
      <c r="U10" s="313">
        <v>161</v>
      </c>
      <c r="V10" s="313">
        <v>40539</v>
      </c>
      <c r="W10" s="314" t="s">
        <v>147</v>
      </c>
      <c r="X10" s="315" t="s">
        <v>147</v>
      </c>
      <c r="Y10" s="310" t="s">
        <v>614</v>
      </c>
      <c r="Z10" s="289"/>
    </row>
    <row r="11" spans="1:26" s="288" customFormat="1" ht="13" customHeight="1">
      <c r="A11" s="303" t="s">
        <v>684</v>
      </c>
      <c r="B11" s="316">
        <v>13893</v>
      </c>
      <c r="C11" s="311">
        <v>186741</v>
      </c>
      <c r="D11" s="311">
        <v>263988</v>
      </c>
      <c r="E11" s="305" t="s">
        <v>686</v>
      </c>
      <c r="F11" s="305" t="s">
        <v>687</v>
      </c>
      <c r="G11" s="313">
        <v>1650</v>
      </c>
      <c r="H11" s="313">
        <v>2217243</v>
      </c>
      <c r="I11" s="305">
        <v>210390</v>
      </c>
      <c r="J11" s="308">
        <v>113292192</v>
      </c>
      <c r="K11" s="313">
        <v>1310</v>
      </c>
      <c r="L11" s="313">
        <v>447014</v>
      </c>
      <c r="M11" s="313">
        <v>381</v>
      </c>
      <c r="N11" s="313">
        <v>407560</v>
      </c>
      <c r="O11" s="313">
        <v>4748</v>
      </c>
      <c r="P11" s="313">
        <v>2858335</v>
      </c>
      <c r="Q11" s="313">
        <v>2006</v>
      </c>
      <c r="R11" s="313">
        <v>1962428</v>
      </c>
      <c r="S11" s="313">
        <v>38508</v>
      </c>
      <c r="T11" s="313">
        <v>29504447</v>
      </c>
      <c r="U11" s="313">
        <v>141</v>
      </c>
      <c r="V11" s="313">
        <v>34699</v>
      </c>
      <c r="W11" s="314" t="s">
        <v>147</v>
      </c>
      <c r="X11" s="315" t="s">
        <v>147</v>
      </c>
      <c r="Y11" s="310" t="s">
        <v>615</v>
      </c>
      <c r="Z11" s="289"/>
    </row>
    <row r="12" spans="1:26" s="324" customFormat="1" ht="13" customHeight="1" thickBot="1">
      <c r="A12" s="317" t="s">
        <v>685</v>
      </c>
      <c r="B12" s="318">
        <v>14238</v>
      </c>
      <c r="C12" s="319">
        <v>189329</v>
      </c>
      <c r="D12" s="319">
        <v>266336</v>
      </c>
      <c r="E12" s="319">
        <v>258511</v>
      </c>
      <c r="F12" s="319">
        <v>149345797</v>
      </c>
      <c r="G12" s="319">
        <v>1311</v>
      </c>
      <c r="H12" s="319">
        <v>1746731</v>
      </c>
      <c r="I12" s="319">
        <v>210048</v>
      </c>
      <c r="J12" s="319">
        <v>112600401</v>
      </c>
      <c r="K12" s="319">
        <v>1006</v>
      </c>
      <c r="L12" s="319">
        <v>344861</v>
      </c>
      <c r="M12" s="319">
        <v>356</v>
      </c>
      <c r="N12" s="319">
        <v>380481</v>
      </c>
      <c r="O12" s="319">
        <v>4889</v>
      </c>
      <c r="P12" s="319">
        <v>2917443</v>
      </c>
      <c r="Q12" s="319">
        <v>1815</v>
      </c>
      <c r="R12" s="319">
        <v>1761353</v>
      </c>
      <c r="S12" s="319">
        <v>38960</v>
      </c>
      <c r="T12" s="319">
        <v>29563665</v>
      </c>
      <c r="U12" s="319">
        <v>126</v>
      </c>
      <c r="V12" s="319">
        <v>30862</v>
      </c>
      <c r="W12" s="320" t="s">
        <v>619</v>
      </c>
      <c r="X12" s="321" t="s">
        <v>619</v>
      </c>
      <c r="Y12" s="322" t="s">
        <v>669</v>
      </c>
      <c r="Z12" s="323"/>
    </row>
    <row r="13" spans="1:26" s="288" customFormat="1" ht="13.5" customHeight="1">
      <c r="A13" s="289" t="s">
        <v>680</v>
      </c>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row>
    <row r="14" spans="1:26" s="288" customFormat="1" ht="10.5" customHeight="1">
      <c r="A14" s="301" t="s">
        <v>781</v>
      </c>
    </row>
    <row r="15" spans="1:26" s="288" customFormat="1" ht="10.5" customHeight="1">
      <c r="A15" s="301"/>
    </row>
    <row r="16" spans="1:26" ht="13.5" customHeight="1">
      <c r="E16" s="879"/>
    </row>
    <row r="17" spans="5:6">
      <c r="E17" s="879"/>
      <c r="F17" s="879"/>
    </row>
    <row r="33" ht="19.5" customHeight="1"/>
  </sheetData>
  <mergeCells count="16">
    <mergeCell ref="B4:D4"/>
    <mergeCell ref="E4:V4"/>
    <mergeCell ref="W4:X4"/>
    <mergeCell ref="W5:X5"/>
    <mergeCell ref="U5:V5"/>
    <mergeCell ref="Q5:R5"/>
    <mergeCell ref="O5:P5"/>
    <mergeCell ref="B5:B6"/>
    <mergeCell ref="G5:H5"/>
    <mergeCell ref="M5:N5"/>
    <mergeCell ref="S5:T5"/>
    <mergeCell ref="K5:L5"/>
    <mergeCell ref="I5:J5"/>
    <mergeCell ref="E5:F5"/>
    <mergeCell ref="C5:C6"/>
    <mergeCell ref="D5:D6"/>
  </mergeCells>
  <phoneticPr fontId="13"/>
  <printOptions horizontalCentered="1" gridLinesSet="0"/>
  <pageMargins left="0.39370078740157483" right="0.39370078740157483" top="0.59055118110236227" bottom="0.39370078740157483" header="0.39370078740157483" footer="0.31496062992125984"/>
  <pageSetup paperSize="8" scale="97" orientation="landscape" r:id="rId1"/>
  <headerFooter alignWithMargins="0"/>
  <colBreaks count="1" manualBreakCount="1">
    <brk id="12" max="1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A27"/>
  <sheetViews>
    <sheetView showGridLines="0" view="pageBreakPreview" zoomScaleNormal="100" zoomScaleSheetLayoutView="100" workbookViewId="0">
      <selection activeCell="K5" sqref="K5:L6"/>
    </sheetView>
  </sheetViews>
  <sheetFormatPr defaultColWidth="9" defaultRowHeight="13"/>
  <cols>
    <col min="1" max="1" width="10" style="325" customWidth="1"/>
    <col min="2" max="5" width="9.6328125" style="325" customWidth="1"/>
    <col min="6" max="6" width="12.6328125" style="325" customWidth="1"/>
    <col min="7" max="10" width="9.6328125" style="325" customWidth="1"/>
    <col min="11" max="11" width="8.08984375" style="325" customWidth="1"/>
    <col min="12" max="12" width="7.08984375" style="325" customWidth="1"/>
    <col min="13" max="13" width="8.08984375" style="325" customWidth="1"/>
    <col min="14" max="14" width="9.6328125" style="325" customWidth="1"/>
    <col min="15" max="15" width="5.6328125" style="325" customWidth="1"/>
    <col min="16" max="16" width="6.08984375" style="325" customWidth="1"/>
    <col min="17" max="17" width="8.08984375" style="325" customWidth="1"/>
    <col min="18" max="18" width="6.6328125" style="325" customWidth="1"/>
    <col min="19" max="19" width="6.90625" style="325" customWidth="1"/>
    <col min="20" max="20" width="7.6328125" style="325" customWidth="1"/>
    <col min="21" max="21" width="6.90625" style="325" customWidth="1"/>
    <col min="22" max="22" width="8.08984375" style="325" customWidth="1"/>
    <col min="23" max="23" width="7.08984375" style="325" customWidth="1"/>
    <col min="24" max="24" width="6.26953125" style="325" customWidth="1"/>
    <col min="25" max="16384" width="9" style="72"/>
  </cols>
  <sheetData>
    <row r="1" spans="1:27" s="325" customFormat="1" ht="18.75" customHeight="1">
      <c r="B1" s="326"/>
      <c r="C1" s="326"/>
      <c r="D1" s="326"/>
      <c r="E1" s="326"/>
      <c r="F1" s="326"/>
      <c r="G1" s="112"/>
      <c r="H1" s="326"/>
      <c r="I1" s="326"/>
      <c r="J1" s="327" t="s">
        <v>327</v>
      </c>
      <c r="K1" s="328" t="s">
        <v>699</v>
      </c>
      <c r="L1" s="328"/>
      <c r="M1" s="328"/>
      <c r="N1" s="329"/>
      <c r="O1" s="329"/>
      <c r="P1" s="329"/>
      <c r="Q1" s="328"/>
      <c r="R1" s="328"/>
      <c r="S1" s="328"/>
      <c r="T1" s="326"/>
      <c r="U1" s="326"/>
      <c r="V1" s="326"/>
      <c r="W1" s="326"/>
      <c r="X1" s="326"/>
    </row>
    <row r="2" spans="1:27" s="325" customFormat="1" ht="11.25" customHeight="1">
      <c r="B2" s="326"/>
      <c r="C2" s="326"/>
      <c r="D2" s="326"/>
      <c r="E2" s="326"/>
      <c r="F2" s="326"/>
      <c r="H2" s="326"/>
      <c r="I2" s="326"/>
      <c r="J2" s="327"/>
      <c r="K2" s="328"/>
      <c r="L2" s="328"/>
      <c r="M2" s="328"/>
      <c r="N2" s="328"/>
      <c r="O2" s="328"/>
      <c r="P2" s="328"/>
      <c r="Q2" s="328"/>
      <c r="R2" s="328"/>
      <c r="S2" s="328"/>
      <c r="T2" s="326"/>
      <c r="U2" s="326"/>
      <c r="V2" s="326"/>
      <c r="W2" s="326"/>
      <c r="X2" s="326"/>
    </row>
    <row r="3" spans="1:27" s="325" customFormat="1" ht="12.75" customHeight="1" thickBot="1">
      <c r="V3" s="330"/>
      <c r="X3" s="331" t="s">
        <v>388</v>
      </c>
    </row>
    <row r="4" spans="1:27" s="330" customFormat="1" ht="15" customHeight="1">
      <c r="A4" s="1143" t="s">
        <v>387</v>
      </c>
      <c r="B4" s="332" t="s">
        <v>17</v>
      </c>
      <c r="C4" s="332"/>
      <c r="D4" s="1146" t="s">
        <v>526</v>
      </c>
      <c r="E4" s="1147"/>
      <c r="F4" s="1147"/>
      <c r="G4" s="1147"/>
      <c r="H4" s="1147"/>
      <c r="I4" s="1147"/>
      <c r="J4" s="1147"/>
      <c r="K4" s="333"/>
      <c r="L4" s="334"/>
      <c r="M4" s="1148" t="s">
        <v>707</v>
      </c>
      <c r="N4" s="1079"/>
      <c r="O4" s="1079"/>
      <c r="P4" s="1079"/>
      <c r="Q4" s="1079"/>
      <c r="R4" s="1080"/>
      <c r="S4" s="1148" t="s">
        <v>389</v>
      </c>
      <c r="T4" s="1158"/>
      <c r="U4" s="1158"/>
      <c r="V4" s="1158"/>
      <c r="W4" s="1159"/>
      <c r="X4" s="1149" t="s">
        <v>2</v>
      </c>
    </row>
    <row r="5" spans="1:27" s="330" customFormat="1" ht="13.5" customHeight="1">
      <c r="A5" s="1144"/>
      <c r="B5" s="1155" t="s">
        <v>46</v>
      </c>
      <c r="C5" s="1152"/>
      <c r="D5" s="1155" t="s">
        <v>782</v>
      </c>
      <c r="E5" s="1160"/>
      <c r="F5" s="1161"/>
      <c r="G5" s="1151" t="s">
        <v>705</v>
      </c>
      <c r="H5" s="1161"/>
      <c r="I5" s="1151" t="s">
        <v>706</v>
      </c>
      <c r="J5" s="1152"/>
      <c r="K5" s="1139" t="s">
        <v>390</v>
      </c>
      <c r="L5" s="1140"/>
      <c r="M5" s="1151" t="s">
        <v>391</v>
      </c>
      <c r="N5" s="1152"/>
      <c r="O5" s="1155" t="s">
        <v>45</v>
      </c>
      <c r="P5" s="1152"/>
      <c r="Q5" s="1155" t="s">
        <v>44</v>
      </c>
      <c r="R5" s="1152"/>
      <c r="S5" s="1155" t="s">
        <v>43</v>
      </c>
      <c r="T5" s="1152"/>
      <c r="U5" s="1155" t="s">
        <v>42</v>
      </c>
      <c r="V5" s="1156"/>
      <c r="W5" s="1152"/>
      <c r="X5" s="1150"/>
    </row>
    <row r="6" spans="1:27" s="330" customFormat="1" ht="13.5" customHeight="1">
      <c r="A6" s="1144"/>
      <c r="B6" s="1153"/>
      <c r="C6" s="1154"/>
      <c r="D6" s="1162"/>
      <c r="E6" s="1163"/>
      <c r="F6" s="1164"/>
      <c r="G6" s="1162"/>
      <c r="H6" s="1164"/>
      <c r="I6" s="1153"/>
      <c r="J6" s="1154"/>
      <c r="K6" s="1141"/>
      <c r="L6" s="1142"/>
      <c r="M6" s="1153"/>
      <c r="N6" s="1154"/>
      <c r="O6" s="1153"/>
      <c r="P6" s="1154"/>
      <c r="Q6" s="1153"/>
      <c r="R6" s="1154"/>
      <c r="S6" s="1153"/>
      <c r="T6" s="1154"/>
      <c r="U6" s="1153"/>
      <c r="V6" s="1157"/>
      <c r="W6" s="1154"/>
      <c r="X6" s="1150"/>
    </row>
    <row r="7" spans="1:27" s="330" customFormat="1" ht="33.75" customHeight="1">
      <c r="A7" s="1145"/>
      <c r="B7" s="335" t="s">
        <v>26</v>
      </c>
      <c r="C7" s="335" t="s">
        <v>258</v>
      </c>
      <c r="D7" s="335" t="s">
        <v>259</v>
      </c>
      <c r="E7" s="335" t="s">
        <v>527</v>
      </c>
      <c r="F7" s="336" t="s">
        <v>41</v>
      </c>
      <c r="G7" s="335" t="s">
        <v>527</v>
      </c>
      <c r="H7" s="336" t="s">
        <v>41</v>
      </c>
      <c r="I7" s="335" t="s">
        <v>527</v>
      </c>
      <c r="J7" s="336" t="s">
        <v>41</v>
      </c>
      <c r="K7" s="335" t="s">
        <v>527</v>
      </c>
      <c r="L7" s="337" t="s">
        <v>446</v>
      </c>
      <c r="M7" s="338" t="s">
        <v>40</v>
      </c>
      <c r="N7" s="338" t="s">
        <v>39</v>
      </c>
      <c r="O7" s="335" t="s">
        <v>765</v>
      </c>
      <c r="P7" s="335" t="s">
        <v>766</v>
      </c>
      <c r="Q7" s="335" t="s">
        <v>527</v>
      </c>
      <c r="R7" s="336" t="s">
        <v>336</v>
      </c>
      <c r="S7" s="339" t="s">
        <v>260</v>
      </c>
      <c r="T7" s="336" t="s">
        <v>37</v>
      </c>
      <c r="U7" s="337" t="s">
        <v>445</v>
      </c>
      <c r="V7" s="335" t="s">
        <v>527</v>
      </c>
      <c r="W7" s="337" t="s">
        <v>261</v>
      </c>
      <c r="X7" s="1150"/>
    </row>
    <row r="8" spans="1:27" s="330" customFormat="1" ht="13" customHeight="1">
      <c r="A8" s="142"/>
      <c r="B8" s="340"/>
      <c r="X8" s="147"/>
    </row>
    <row r="9" spans="1:27" s="330" customFormat="1" ht="13" customHeight="1">
      <c r="A9" s="303" t="s">
        <v>702</v>
      </c>
      <c r="B9" s="341">
        <v>14519</v>
      </c>
      <c r="C9" s="342">
        <v>238765</v>
      </c>
      <c r="D9" s="342">
        <v>8548</v>
      </c>
      <c r="E9" s="342">
        <v>3024</v>
      </c>
      <c r="F9" s="342">
        <v>3949224</v>
      </c>
      <c r="G9" s="342">
        <v>15</v>
      </c>
      <c r="H9" s="342">
        <v>25247</v>
      </c>
      <c r="I9" s="342">
        <v>538</v>
      </c>
      <c r="J9" s="342">
        <v>51065</v>
      </c>
      <c r="K9" s="343" t="s">
        <v>147</v>
      </c>
      <c r="L9" s="343" t="s">
        <v>147</v>
      </c>
      <c r="M9" s="342">
        <v>4079</v>
      </c>
      <c r="N9" s="342">
        <v>1402070</v>
      </c>
      <c r="O9" s="342">
        <v>18</v>
      </c>
      <c r="P9" s="342">
        <v>2905</v>
      </c>
      <c r="Q9" s="342">
        <v>14</v>
      </c>
      <c r="R9" s="342">
        <v>7202</v>
      </c>
      <c r="S9" s="331" t="s">
        <v>147</v>
      </c>
      <c r="T9" s="342" t="s">
        <v>147</v>
      </c>
      <c r="U9" s="342" t="s">
        <v>147</v>
      </c>
      <c r="V9" s="342" t="s">
        <v>147</v>
      </c>
      <c r="W9" s="344" t="s">
        <v>147</v>
      </c>
      <c r="X9" s="345" t="s">
        <v>700</v>
      </c>
      <c r="Y9" s="331"/>
      <c r="Z9" s="331"/>
      <c r="AA9" s="331"/>
    </row>
    <row r="10" spans="1:27" s="330" customFormat="1" ht="13" customHeight="1">
      <c r="A10" s="303" t="s">
        <v>624</v>
      </c>
      <c r="B10" s="342">
        <v>14523</v>
      </c>
      <c r="C10" s="342">
        <v>240142</v>
      </c>
      <c r="D10" s="342">
        <v>8123</v>
      </c>
      <c r="E10" s="342">
        <v>2932</v>
      </c>
      <c r="F10" s="342">
        <v>3961787</v>
      </c>
      <c r="G10" s="342">
        <v>17</v>
      </c>
      <c r="H10" s="342">
        <v>30785</v>
      </c>
      <c r="I10" s="342">
        <v>523</v>
      </c>
      <c r="J10" s="342">
        <v>51494</v>
      </c>
      <c r="K10" s="342" t="s">
        <v>147</v>
      </c>
      <c r="L10" s="342" t="s">
        <v>147</v>
      </c>
      <c r="M10" s="342">
        <v>3930</v>
      </c>
      <c r="N10" s="342">
        <v>1384206</v>
      </c>
      <c r="O10" s="342">
        <v>14</v>
      </c>
      <c r="P10" s="342">
        <v>2344</v>
      </c>
      <c r="Q10" s="342">
        <v>11</v>
      </c>
      <c r="R10" s="342">
        <v>5873</v>
      </c>
      <c r="S10" s="331" t="s">
        <v>147</v>
      </c>
      <c r="T10" s="342" t="s">
        <v>147</v>
      </c>
      <c r="U10" s="342" t="s">
        <v>147</v>
      </c>
      <c r="V10" s="342" t="s">
        <v>147</v>
      </c>
      <c r="W10" s="342" t="s">
        <v>147</v>
      </c>
      <c r="X10" s="345" t="s">
        <v>625</v>
      </c>
      <c r="Y10" s="331"/>
      <c r="Z10" s="331"/>
      <c r="AA10" s="331"/>
    </row>
    <row r="11" spans="1:27" s="330" customFormat="1" ht="13" customHeight="1">
      <c r="A11" s="303" t="s">
        <v>614</v>
      </c>
      <c r="B11" s="346">
        <v>14603</v>
      </c>
      <c r="C11" s="347">
        <v>241175</v>
      </c>
      <c r="D11" s="347">
        <v>8854</v>
      </c>
      <c r="E11" s="347">
        <v>3182</v>
      </c>
      <c r="F11" s="347">
        <v>4409332</v>
      </c>
      <c r="G11" s="347">
        <v>13</v>
      </c>
      <c r="H11" s="347">
        <v>20798</v>
      </c>
      <c r="I11" s="347">
        <v>492</v>
      </c>
      <c r="J11" s="347">
        <v>44366</v>
      </c>
      <c r="K11" s="342" t="s">
        <v>147</v>
      </c>
      <c r="L11" s="342" t="s">
        <v>147</v>
      </c>
      <c r="M11" s="347">
        <v>3676</v>
      </c>
      <c r="N11" s="347">
        <v>1338474</v>
      </c>
      <c r="O11" s="347">
        <v>12</v>
      </c>
      <c r="P11" s="347">
        <v>1991</v>
      </c>
      <c r="Q11" s="347">
        <v>13</v>
      </c>
      <c r="R11" s="347">
        <v>6586</v>
      </c>
      <c r="S11" s="348">
        <v>0</v>
      </c>
      <c r="T11" s="342">
        <v>143</v>
      </c>
      <c r="U11" s="342" t="s">
        <v>147</v>
      </c>
      <c r="V11" s="342" t="s">
        <v>147</v>
      </c>
      <c r="W11" s="344" t="s">
        <v>147</v>
      </c>
      <c r="X11" s="345" t="s">
        <v>614</v>
      </c>
      <c r="Y11" s="331"/>
      <c r="Z11" s="331"/>
      <c r="AA11" s="331"/>
    </row>
    <row r="12" spans="1:27" s="330" customFormat="1" ht="13" customHeight="1">
      <c r="A12" s="303" t="s">
        <v>615</v>
      </c>
      <c r="B12" s="347">
        <v>14694</v>
      </c>
      <c r="C12" s="347">
        <v>239845</v>
      </c>
      <c r="D12" s="347">
        <v>8694</v>
      </c>
      <c r="E12" s="347">
        <v>3111</v>
      </c>
      <c r="F12" s="347">
        <v>4304127</v>
      </c>
      <c r="G12" s="347">
        <v>15</v>
      </c>
      <c r="H12" s="347">
        <v>26794</v>
      </c>
      <c r="I12" s="347">
        <v>529</v>
      </c>
      <c r="J12" s="347">
        <v>46515</v>
      </c>
      <c r="K12" s="342" t="s">
        <v>147</v>
      </c>
      <c r="L12" s="342" t="s">
        <v>147</v>
      </c>
      <c r="M12" s="347">
        <v>3266</v>
      </c>
      <c r="N12" s="347">
        <v>1161316</v>
      </c>
      <c r="O12" s="347">
        <v>6</v>
      </c>
      <c r="P12" s="347">
        <v>941</v>
      </c>
      <c r="Q12" s="347">
        <v>13</v>
      </c>
      <c r="R12" s="347">
        <v>6823</v>
      </c>
      <c r="S12" s="988">
        <v>0</v>
      </c>
      <c r="T12" s="987">
        <v>304</v>
      </c>
      <c r="U12" s="342" t="s">
        <v>147</v>
      </c>
      <c r="V12" s="342" t="s">
        <v>147</v>
      </c>
      <c r="W12" s="344" t="s">
        <v>147</v>
      </c>
      <c r="X12" s="345" t="s">
        <v>615</v>
      </c>
      <c r="Y12" s="331"/>
      <c r="Z12" s="331"/>
      <c r="AA12" s="331"/>
    </row>
    <row r="13" spans="1:27" s="353" customFormat="1" ht="13" customHeight="1" thickBot="1">
      <c r="A13" s="317" t="s">
        <v>701</v>
      </c>
      <c r="B13" s="349">
        <v>14782</v>
      </c>
      <c r="C13" s="349">
        <v>240076</v>
      </c>
      <c r="D13" s="349">
        <v>8683</v>
      </c>
      <c r="E13" s="349">
        <v>3065</v>
      </c>
      <c r="F13" s="349">
        <v>4299840</v>
      </c>
      <c r="G13" s="349">
        <v>15</v>
      </c>
      <c r="H13" s="349">
        <v>25513</v>
      </c>
      <c r="I13" s="349">
        <v>537</v>
      </c>
      <c r="J13" s="349">
        <v>48197</v>
      </c>
      <c r="K13" s="350" t="s">
        <v>147</v>
      </c>
      <c r="L13" s="350" t="s">
        <v>147</v>
      </c>
      <c r="M13" s="349">
        <v>3505</v>
      </c>
      <c r="N13" s="349">
        <v>1318586</v>
      </c>
      <c r="O13" s="349">
        <v>11</v>
      </c>
      <c r="P13" s="349">
        <v>2156</v>
      </c>
      <c r="Q13" s="349">
        <v>6</v>
      </c>
      <c r="R13" s="349">
        <v>3541</v>
      </c>
      <c r="S13" s="874">
        <v>0</v>
      </c>
      <c r="T13" s="350">
        <v>60</v>
      </c>
      <c r="U13" s="350" t="s">
        <v>147</v>
      </c>
      <c r="V13" s="350" t="s">
        <v>147</v>
      </c>
      <c r="W13" s="351" t="s">
        <v>147</v>
      </c>
      <c r="X13" s="352" t="s">
        <v>701</v>
      </c>
    </row>
    <row r="14" spans="1:27" s="330" customFormat="1" ht="15" customHeight="1">
      <c r="A14" s="289" t="s">
        <v>703</v>
      </c>
      <c r="K14" s="354"/>
      <c r="L14" s="354"/>
      <c r="M14" s="354"/>
    </row>
    <row r="15" spans="1:27" s="330" customFormat="1" ht="13.5" customHeight="1">
      <c r="A15" s="355" t="s">
        <v>328</v>
      </c>
    </row>
    <row r="16" spans="1:27" s="330" customFormat="1" ht="13.5" customHeight="1">
      <c r="A16" s="355" t="s">
        <v>704</v>
      </c>
    </row>
    <row r="17" spans="1:21" s="325" customFormat="1">
      <c r="A17" s="355"/>
    </row>
    <row r="18" spans="1:21" s="325" customFormat="1"/>
    <row r="19" spans="1:21" s="325" customFormat="1"/>
    <row r="27" spans="1:21">
      <c r="U27" s="356"/>
    </row>
  </sheetData>
  <mergeCells count="15">
    <mergeCell ref="K5:L6"/>
    <mergeCell ref="A4:A7"/>
    <mergeCell ref="D4:J4"/>
    <mergeCell ref="M4:R4"/>
    <mergeCell ref="X4:X7"/>
    <mergeCell ref="M5:N6"/>
    <mergeCell ref="O5:P6"/>
    <mergeCell ref="Q5:R6"/>
    <mergeCell ref="S5:T6"/>
    <mergeCell ref="U5:W6"/>
    <mergeCell ref="S4:W4"/>
    <mergeCell ref="B5:C6"/>
    <mergeCell ref="D5:F6"/>
    <mergeCell ref="G5:H6"/>
    <mergeCell ref="I5:J6"/>
  </mergeCells>
  <phoneticPr fontId="23"/>
  <printOptions horizontalCentered="1"/>
  <pageMargins left="0.39370078740157483" right="0.39370078740157483" top="0.59055118110236227" bottom="0.39370078740157483" header="0.39370078740157483" footer="0.31496062992125984"/>
  <pageSetup paperSize="8" orientation="landscape" r:id="rId1"/>
  <headerFooter alignWithMargins="0"/>
  <colBreaks count="1" manualBreakCount="1">
    <brk id="10" max="17"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IV24"/>
  <sheetViews>
    <sheetView showGridLines="0" view="pageBreakPreview" zoomScaleNormal="100" zoomScaleSheetLayoutView="100" workbookViewId="0">
      <selection activeCell="W11" sqref="W11"/>
    </sheetView>
  </sheetViews>
  <sheetFormatPr defaultColWidth="9" defaultRowHeight="13"/>
  <cols>
    <col min="1" max="1" width="10" style="325" customWidth="1"/>
    <col min="2" max="3" width="9" style="325"/>
    <col min="4" max="4" width="9.36328125" style="325" customWidth="1"/>
    <col min="5" max="5" width="7.453125" style="325" customWidth="1"/>
    <col min="6" max="6" width="8.26953125" style="325" customWidth="1"/>
    <col min="7" max="7" width="7.453125" style="325" customWidth="1"/>
    <col min="8" max="8" width="8.08984375" style="325" customWidth="1"/>
    <col min="9" max="12" width="7.453125" style="325" customWidth="1"/>
    <col min="13" max="13" width="4.36328125" style="325" customWidth="1"/>
    <col min="14" max="14" width="5.6328125" style="325" customWidth="1"/>
    <col min="15" max="15" width="4.36328125" style="325" customWidth="1"/>
    <col min="16" max="16" width="5.6328125" style="325" customWidth="1"/>
    <col min="17" max="17" width="4.36328125" style="325" customWidth="1"/>
    <col min="18" max="18" width="5.6328125" style="325" customWidth="1"/>
    <col min="19" max="19" width="4.36328125" style="325" customWidth="1"/>
    <col min="20" max="21" width="5.6328125" style="325" customWidth="1"/>
    <col min="22" max="22" width="7.7265625" style="325" customWidth="1"/>
    <col min="23" max="23" width="5.6328125" style="325" customWidth="1"/>
    <col min="24" max="24" width="7.81640625" style="325" customWidth="1"/>
    <col min="25" max="25" width="5.6328125" style="325" customWidth="1"/>
    <col min="26" max="26" width="7.08984375" style="325" customWidth="1"/>
    <col min="27" max="27" width="5.6328125" style="325" customWidth="1"/>
    <col min="28" max="28" width="7.08984375" style="325" customWidth="1"/>
    <col min="29" max="29" width="6.26953125" style="325" customWidth="1"/>
    <col min="30" max="16384" width="9" style="1"/>
  </cols>
  <sheetData>
    <row r="1" spans="1:256" s="325" customFormat="1" ht="18.75" customHeight="1">
      <c r="A1" s="357"/>
      <c r="B1" s="358"/>
      <c r="C1" s="358"/>
      <c r="D1" s="358"/>
      <c r="E1" s="358"/>
      <c r="F1" s="358"/>
      <c r="G1" s="358"/>
      <c r="H1" s="358"/>
      <c r="I1" s="358"/>
      <c r="J1" s="358"/>
      <c r="L1" s="359" t="s">
        <v>262</v>
      </c>
      <c r="M1" s="360" t="s">
        <v>708</v>
      </c>
      <c r="N1" s="361"/>
      <c r="O1" s="361"/>
      <c r="P1" s="361"/>
      <c r="Q1" s="361"/>
      <c r="R1" s="361"/>
      <c r="S1" s="361"/>
      <c r="T1" s="361"/>
      <c r="U1" s="361"/>
      <c r="V1" s="361"/>
      <c r="W1" s="361"/>
      <c r="X1" s="361"/>
      <c r="Y1" s="358"/>
      <c r="Z1" s="358"/>
      <c r="AA1" s="358"/>
      <c r="AB1" s="358"/>
      <c r="AC1" s="358"/>
    </row>
    <row r="2" spans="1:256" s="325" customFormat="1" ht="11.25" customHeight="1"/>
    <row r="3" spans="1:256" s="325" customFormat="1" ht="12.75" customHeight="1" thickBot="1">
      <c r="AA3" s="330"/>
      <c r="AC3" s="331" t="s">
        <v>403</v>
      </c>
    </row>
    <row r="4" spans="1:256" s="362" customFormat="1" ht="18.75" customHeight="1">
      <c r="A4" s="1143" t="s">
        <v>387</v>
      </c>
      <c r="B4" s="1149" t="s">
        <v>398</v>
      </c>
      <c r="C4" s="1175"/>
      <c r="D4" s="1176" t="s">
        <v>399</v>
      </c>
      <c r="E4" s="1146" t="s">
        <v>529</v>
      </c>
      <c r="F4" s="1167"/>
      <c r="G4" s="1167"/>
      <c r="H4" s="1167"/>
      <c r="I4" s="1167"/>
      <c r="J4" s="1167"/>
      <c r="K4" s="1167"/>
      <c r="L4" s="1167"/>
      <c r="M4" s="1147" t="s">
        <v>529</v>
      </c>
      <c r="N4" s="1167"/>
      <c r="O4" s="1167"/>
      <c r="P4" s="1167"/>
      <c r="Q4" s="1167"/>
      <c r="R4" s="1167"/>
      <c r="S4" s="1167"/>
      <c r="T4" s="1167"/>
      <c r="U4" s="1167"/>
      <c r="V4" s="1167"/>
      <c r="W4" s="1167"/>
      <c r="X4" s="1167"/>
      <c r="Y4" s="1167"/>
      <c r="Z4" s="1167"/>
      <c r="AA4" s="1167"/>
      <c r="AB4" s="1168"/>
      <c r="AC4" s="1149" t="s">
        <v>387</v>
      </c>
    </row>
    <row r="5" spans="1:256" s="330" customFormat="1" ht="12.75" customHeight="1">
      <c r="A5" s="1174"/>
      <c r="B5" s="1165"/>
      <c r="C5" s="1174"/>
      <c r="D5" s="1177"/>
      <c r="E5" s="1155" t="s">
        <v>50</v>
      </c>
      <c r="F5" s="1152"/>
      <c r="G5" s="1151" t="s">
        <v>447</v>
      </c>
      <c r="H5" s="1152"/>
      <c r="I5" s="1151" t="s">
        <v>448</v>
      </c>
      <c r="J5" s="1152"/>
      <c r="K5" s="1151" t="s">
        <v>458</v>
      </c>
      <c r="L5" s="1152"/>
      <c r="M5" s="1151" t="s">
        <v>400</v>
      </c>
      <c r="N5" s="1152"/>
      <c r="O5" s="1155" t="s">
        <v>530</v>
      </c>
      <c r="P5" s="1173"/>
      <c r="Q5" s="1151" t="s">
        <v>401</v>
      </c>
      <c r="R5" s="1152"/>
      <c r="S5" s="1151" t="s">
        <v>402</v>
      </c>
      <c r="T5" s="1152"/>
      <c r="U5" s="1155" t="s">
        <v>449</v>
      </c>
      <c r="V5" s="1173"/>
      <c r="W5" s="1155" t="s">
        <v>450</v>
      </c>
      <c r="X5" s="1173"/>
      <c r="Y5" s="1155" t="s">
        <v>451</v>
      </c>
      <c r="Z5" s="1173"/>
      <c r="AA5" s="1179" t="s">
        <v>452</v>
      </c>
      <c r="AB5" s="1180"/>
      <c r="AC5" s="1165"/>
    </row>
    <row r="6" spans="1:256" s="330" customFormat="1" ht="12.75" customHeight="1">
      <c r="A6" s="1174"/>
      <c r="B6" s="1165"/>
      <c r="C6" s="1174"/>
      <c r="D6" s="1177"/>
      <c r="E6" s="1150"/>
      <c r="F6" s="1171"/>
      <c r="G6" s="1150"/>
      <c r="H6" s="1171"/>
      <c r="I6" s="1150"/>
      <c r="J6" s="1171"/>
      <c r="K6" s="1150"/>
      <c r="L6" s="1171"/>
      <c r="M6" s="1150"/>
      <c r="N6" s="1171"/>
      <c r="O6" s="1165"/>
      <c r="P6" s="1174"/>
      <c r="Q6" s="1150"/>
      <c r="R6" s="1171"/>
      <c r="S6" s="1150"/>
      <c r="T6" s="1171"/>
      <c r="U6" s="1165"/>
      <c r="V6" s="1174"/>
      <c r="W6" s="1165"/>
      <c r="X6" s="1174"/>
      <c r="Y6" s="1165"/>
      <c r="Z6" s="1174"/>
      <c r="AA6" s="1181"/>
      <c r="AB6" s="1182"/>
      <c r="AC6" s="1165"/>
    </row>
    <row r="7" spans="1:256" s="330" customFormat="1" ht="12.75" customHeight="1">
      <c r="A7" s="1174"/>
      <c r="B7" s="1166"/>
      <c r="C7" s="1172"/>
      <c r="D7" s="1177"/>
      <c r="E7" s="1153"/>
      <c r="F7" s="1154"/>
      <c r="G7" s="1153"/>
      <c r="H7" s="1154"/>
      <c r="I7" s="1153"/>
      <c r="J7" s="1154"/>
      <c r="K7" s="1166"/>
      <c r="L7" s="1172"/>
      <c r="M7" s="1166"/>
      <c r="N7" s="1172"/>
      <c r="O7" s="1166"/>
      <c r="P7" s="1172"/>
      <c r="Q7" s="1166"/>
      <c r="R7" s="1172"/>
      <c r="S7" s="1166"/>
      <c r="T7" s="1172"/>
      <c r="U7" s="1166"/>
      <c r="V7" s="1172"/>
      <c r="W7" s="1166"/>
      <c r="X7" s="1172"/>
      <c r="Y7" s="1166"/>
      <c r="Z7" s="1172"/>
      <c r="AA7" s="1183"/>
      <c r="AB7" s="1184"/>
      <c r="AC7" s="1165"/>
    </row>
    <row r="8" spans="1:256" s="330" customFormat="1" ht="11.25" customHeight="1">
      <c r="A8" s="1174"/>
      <c r="B8" s="1169" t="s">
        <v>528</v>
      </c>
      <c r="C8" s="1169" t="s">
        <v>49</v>
      </c>
      <c r="D8" s="1177"/>
      <c r="E8" s="1169" t="s">
        <v>0</v>
      </c>
      <c r="F8" s="1169" t="s">
        <v>9</v>
      </c>
      <c r="G8" s="1169" t="s">
        <v>0</v>
      </c>
      <c r="H8" s="1169" t="s">
        <v>9</v>
      </c>
      <c r="I8" s="1169" t="s">
        <v>0</v>
      </c>
      <c r="J8" s="1169" t="s">
        <v>9</v>
      </c>
      <c r="K8" s="1169" t="s">
        <v>0</v>
      </c>
      <c r="L8" s="1169" t="s">
        <v>9</v>
      </c>
      <c r="M8" s="1169" t="s">
        <v>0</v>
      </c>
      <c r="N8" s="1169" t="s">
        <v>9</v>
      </c>
      <c r="O8" s="1169" t="s">
        <v>0</v>
      </c>
      <c r="P8" s="1169" t="s">
        <v>9</v>
      </c>
      <c r="Q8" s="1169" t="s">
        <v>0</v>
      </c>
      <c r="R8" s="1169" t="s">
        <v>9</v>
      </c>
      <c r="S8" s="1169" t="s">
        <v>0</v>
      </c>
      <c r="T8" s="1169" t="s">
        <v>9</v>
      </c>
      <c r="U8" s="1169" t="s">
        <v>0</v>
      </c>
      <c r="V8" s="1169" t="s">
        <v>9</v>
      </c>
      <c r="W8" s="1169" t="s">
        <v>0</v>
      </c>
      <c r="X8" s="1169" t="s">
        <v>9</v>
      </c>
      <c r="Y8" s="1169" t="s">
        <v>0</v>
      </c>
      <c r="Z8" s="1169" t="s">
        <v>9</v>
      </c>
      <c r="AA8" s="1169" t="s">
        <v>0</v>
      </c>
      <c r="AB8" s="1169" t="s">
        <v>9</v>
      </c>
      <c r="AC8" s="1165"/>
    </row>
    <row r="9" spans="1:256" s="330" customFormat="1" ht="11.25" customHeight="1">
      <c r="A9" s="1172"/>
      <c r="B9" s="1170"/>
      <c r="C9" s="1170"/>
      <c r="D9" s="1178"/>
      <c r="E9" s="1170"/>
      <c r="F9" s="1170"/>
      <c r="G9" s="1170"/>
      <c r="H9" s="1170"/>
      <c r="I9" s="1170"/>
      <c r="J9" s="1170"/>
      <c r="K9" s="1170"/>
      <c r="L9" s="1170"/>
      <c r="M9" s="1170"/>
      <c r="N9" s="1170"/>
      <c r="O9" s="1170"/>
      <c r="P9" s="1170"/>
      <c r="Q9" s="1170"/>
      <c r="R9" s="1170"/>
      <c r="S9" s="1170"/>
      <c r="T9" s="1170"/>
      <c r="U9" s="1170"/>
      <c r="V9" s="1170"/>
      <c r="W9" s="1170"/>
      <c r="X9" s="1170"/>
      <c r="Y9" s="1170"/>
      <c r="Z9" s="1170"/>
      <c r="AA9" s="1170"/>
      <c r="AB9" s="1170"/>
      <c r="AC9" s="1166"/>
    </row>
    <row r="10" spans="1:256" s="330" customFormat="1" ht="13" customHeight="1">
      <c r="A10" s="363"/>
      <c r="B10" s="364"/>
      <c r="C10" s="364" t="s">
        <v>12</v>
      </c>
      <c r="D10" s="364" t="s">
        <v>12</v>
      </c>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6"/>
    </row>
    <row r="11" spans="1:256" s="330" customFormat="1" ht="13" customHeight="1">
      <c r="A11" s="367" t="s">
        <v>710</v>
      </c>
      <c r="B11" s="368">
        <v>18085</v>
      </c>
      <c r="C11" s="369">
        <v>297146</v>
      </c>
      <c r="D11" s="369">
        <v>4339</v>
      </c>
      <c r="E11" s="369">
        <v>41961</v>
      </c>
      <c r="F11" s="369">
        <v>524811</v>
      </c>
      <c r="G11" s="369">
        <v>26184</v>
      </c>
      <c r="H11" s="369">
        <v>216246</v>
      </c>
      <c r="I11" s="369">
        <v>3874</v>
      </c>
      <c r="J11" s="369">
        <v>55027</v>
      </c>
      <c r="K11" s="369">
        <v>137</v>
      </c>
      <c r="L11" s="369">
        <v>18462</v>
      </c>
      <c r="M11" s="369">
        <v>5</v>
      </c>
      <c r="N11" s="369">
        <v>1722</v>
      </c>
      <c r="O11" s="369">
        <v>12</v>
      </c>
      <c r="P11" s="369">
        <v>722</v>
      </c>
      <c r="Q11" s="369">
        <v>406</v>
      </c>
      <c r="R11" s="369">
        <v>4414</v>
      </c>
      <c r="S11" s="369">
        <v>488</v>
      </c>
      <c r="T11" s="369">
        <v>1401</v>
      </c>
      <c r="U11" s="369">
        <v>3066</v>
      </c>
      <c r="V11" s="369">
        <v>62091</v>
      </c>
      <c r="W11" s="1000" t="s">
        <v>717</v>
      </c>
      <c r="X11" s="1000" t="s">
        <v>719</v>
      </c>
      <c r="Y11" s="369">
        <v>522</v>
      </c>
      <c r="Z11" s="369">
        <v>18858</v>
      </c>
      <c r="AA11" s="369">
        <v>1911</v>
      </c>
      <c r="AB11" s="370">
        <v>17882</v>
      </c>
      <c r="AC11" s="345" t="s">
        <v>709</v>
      </c>
    </row>
    <row r="12" spans="1:256" s="330" customFormat="1" ht="13" customHeight="1">
      <c r="A12" s="371" t="s">
        <v>408</v>
      </c>
      <c r="B12" s="368">
        <v>18051</v>
      </c>
      <c r="C12" s="369">
        <v>296007</v>
      </c>
      <c r="D12" s="369">
        <v>4704</v>
      </c>
      <c r="E12" s="369">
        <v>43780</v>
      </c>
      <c r="F12" s="369">
        <v>551156</v>
      </c>
      <c r="G12" s="369">
        <v>28119</v>
      </c>
      <c r="H12" s="369">
        <v>238788</v>
      </c>
      <c r="I12" s="369">
        <v>4096</v>
      </c>
      <c r="J12" s="369">
        <v>56558</v>
      </c>
      <c r="K12" s="369">
        <v>137</v>
      </c>
      <c r="L12" s="369">
        <v>21005</v>
      </c>
      <c r="M12" s="369">
        <v>10</v>
      </c>
      <c r="N12" s="369">
        <v>5965</v>
      </c>
      <c r="O12" s="369">
        <v>20</v>
      </c>
      <c r="P12" s="369">
        <v>1158</v>
      </c>
      <c r="Q12" s="369">
        <v>396</v>
      </c>
      <c r="R12" s="369">
        <v>4200</v>
      </c>
      <c r="S12" s="369">
        <v>509</v>
      </c>
      <c r="T12" s="369">
        <v>1472</v>
      </c>
      <c r="U12" s="369">
        <v>2994</v>
      </c>
      <c r="V12" s="369">
        <v>61135</v>
      </c>
      <c r="W12" s="1000" t="s">
        <v>718</v>
      </c>
      <c r="X12" s="1000" t="s">
        <v>720</v>
      </c>
      <c r="Y12" s="369">
        <v>494</v>
      </c>
      <c r="Z12" s="369">
        <v>17836</v>
      </c>
      <c r="AA12" s="369">
        <v>1781</v>
      </c>
      <c r="AB12" s="370">
        <v>15589</v>
      </c>
      <c r="AC12" s="345">
        <v>30</v>
      </c>
    </row>
    <row r="13" spans="1:256" s="330" customFormat="1" ht="13" customHeight="1">
      <c r="A13" s="371" t="s">
        <v>626</v>
      </c>
      <c r="B13" s="368">
        <v>17991</v>
      </c>
      <c r="C13" s="369">
        <v>299697</v>
      </c>
      <c r="D13" s="369">
        <v>4714</v>
      </c>
      <c r="E13" s="369">
        <v>44116</v>
      </c>
      <c r="F13" s="369">
        <v>550998</v>
      </c>
      <c r="G13" s="369">
        <v>28484</v>
      </c>
      <c r="H13" s="369">
        <v>233506</v>
      </c>
      <c r="I13" s="369">
        <v>4236</v>
      </c>
      <c r="J13" s="369">
        <v>57525</v>
      </c>
      <c r="K13" s="369">
        <v>114</v>
      </c>
      <c r="L13" s="369">
        <v>15730</v>
      </c>
      <c r="M13" s="369">
        <v>6</v>
      </c>
      <c r="N13" s="369">
        <v>3784</v>
      </c>
      <c r="O13" s="369">
        <v>20</v>
      </c>
      <c r="P13" s="369">
        <v>1305</v>
      </c>
      <c r="Q13" s="369">
        <v>396</v>
      </c>
      <c r="R13" s="369">
        <v>5073</v>
      </c>
      <c r="S13" s="369">
        <v>653</v>
      </c>
      <c r="T13" s="369">
        <v>1875</v>
      </c>
      <c r="U13" s="369">
        <v>2982</v>
      </c>
      <c r="V13" s="369">
        <v>64921</v>
      </c>
      <c r="W13" s="369">
        <v>5124</v>
      </c>
      <c r="X13" s="369">
        <v>134385</v>
      </c>
      <c r="Y13" s="369">
        <v>457</v>
      </c>
      <c r="Z13" s="369">
        <v>16670</v>
      </c>
      <c r="AA13" s="369">
        <v>1644</v>
      </c>
      <c r="AB13" s="369">
        <v>16226</v>
      </c>
      <c r="AC13" s="345" t="s">
        <v>625</v>
      </c>
    </row>
    <row r="14" spans="1:256" s="376" customFormat="1" ht="13" customHeight="1">
      <c r="A14" s="371" t="s">
        <v>627</v>
      </c>
      <c r="B14" s="372">
        <v>18176</v>
      </c>
      <c r="C14" s="373">
        <v>301871</v>
      </c>
      <c r="D14" s="369" t="s">
        <v>712</v>
      </c>
      <c r="E14" s="374">
        <v>44806</v>
      </c>
      <c r="F14" s="1034" t="s">
        <v>713</v>
      </c>
      <c r="G14" s="374">
        <v>28253</v>
      </c>
      <c r="H14" s="1034" t="s">
        <v>714</v>
      </c>
      <c r="I14" s="374">
        <v>4920</v>
      </c>
      <c r="J14" s="369" t="s">
        <v>715</v>
      </c>
      <c r="K14" s="374">
        <v>316</v>
      </c>
      <c r="L14" s="374">
        <v>19292</v>
      </c>
      <c r="M14" s="374">
        <v>15</v>
      </c>
      <c r="N14" s="374">
        <v>8053</v>
      </c>
      <c r="O14" s="374">
        <v>47</v>
      </c>
      <c r="P14" s="374">
        <v>1338</v>
      </c>
      <c r="Q14" s="374">
        <v>389</v>
      </c>
      <c r="R14" s="374">
        <v>5348</v>
      </c>
      <c r="S14" s="374">
        <v>690</v>
      </c>
      <c r="T14" s="374">
        <v>1986</v>
      </c>
      <c r="U14" s="374">
        <v>3022</v>
      </c>
      <c r="V14" s="369" t="s">
        <v>716</v>
      </c>
      <c r="W14" s="374">
        <v>5086</v>
      </c>
      <c r="X14" s="1000" t="s">
        <v>721</v>
      </c>
      <c r="Y14" s="374">
        <v>502</v>
      </c>
      <c r="Z14" s="374">
        <v>16377</v>
      </c>
      <c r="AA14" s="374">
        <v>1566</v>
      </c>
      <c r="AB14" s="375">
        <v>18179</v>
      </c>
      <c r="AC14" s="867" t="s">
        <v>614</v>
      </c>
      <c r="AD14" s="330"/>
    </row>
    <row r="15" spans="1:256" s="330" customFormat="1" ht="13" customHeight="1" thickBot="1">
      <c r="A15" s="377" t="s">
        <v>711</v>
      </c>
      <c r="B15" s="378">
        <v>18305</v>
      </c>
      <c r="C15" s="379">
        <v>302530</v>
      </c>
      <c r="D15" s="380">
        <v>4741</v>
      </c>
      <c r="E15" s="380">
        <v>43929</v>
      </c>
      <c r="F15" s="380">
        <v>536999</v>
      </c>
      <c r="G15" s="380">
        <v>28465</v>
      </c>
      <c r="H15" s="380">
        <v>230875</v>
      </c>
      <c r="I15" s="380">
        <v>4185</v>
      </c>
      <c r="J15" s="379">
        <v>56789</v>
      </c>
      <c r="K15" s="380">
        <v>162</v>
      </c>
      <c r="L15" s="380">
        <v>19391</v>
      </c>
      <c r="M15" s="380">
        <v>6</v>
      </c>
      <c r="N15" s="380">
        <v>3217</v>
      </c>
      <c r="O15" s="380">
        <v>27</v>
      </c>
      <c r="P15" s="380">
        <v>1361</v>
      </c>
      <c r="Q15" s="380">
        <v>406</v>
      </c>
      <c r="R15" s="380">
        <v>5414</v>
      </c>
      <c r="S15" s="380">
        <v>730</v>
      </c>
      <c r="T15" s="380">
        <v>2101</v>
      </c>
      <c r="U15" s="380">
        <v>2945</v>
      </c>
      <c r="V15" s="380">
        <v>60150</v>
      </c>
      <c r="W15" s="380">
        <v>4977</v>
      </c>
      <c r="X15" s="380">
        <v>121436</v>
      </c>
      <c r="Y15" s="380">
        <v>482</v>
      </c>
      <c r="Z15" s="380">
        <v>16165</v>
      </c>
      <c r="AA15" s="380">
        <v>1544</v>
      </c>
      <c r="AB15" s="381">
        <v>20100</v>
      </c>
      <c r="AC15" s="875" t="s">
        <v>621</v>
      </c>
      <c r="AD15" s="376"/>
      <c r="AE15" s="376"/>
      <c r="AF15" s="376"/>
      <c r="AG15" s="376"/>
      <c r="AH15" s="376"/>
      <c r="AI15" s="376"/>
      <c r="AJ15" s="376"/>
      <c r="AK15" s="376"/>
      <c r="AL15" s="376"/>
      <c r="AM15" s="376"/>
      <c r="AN15" s="376"/>
      <c r="AO15" s="376"/>
      <c r="AP15" s="376"/>
      <c r="AQ15" s="376"/>
      <c r="AR15" s="376"/>
      <c r="AS15" s="376"/>
      <c r="AT15" s="376"/>
      <c r="AU15" s="376"/>
      <c r="AV15" s="376"/>
      <c r="AW15" s="376"/>
      <c r="AX15" s="376"/>
      <c r="AY15" s="376"/>
      <c r="AZ15" s="376"/>
      <c r="BA15" s="376"/>
      <c r="BB15" s="376"/>
      <c r="BC15" s="376"/>
      <c r="BD15" s="376"/>
      <c r="BE15" s="376"/>
      <c r="BF15" s="376"/>
      <c r="BG15" s="376"/>
      <c r="BH15" s="376"/>
      <c r="BI15" s="376"/>
      <c r="BJ15" s="376"/>
      <c r="BK15" s="376"/>
      <c r="BL15" s="376"/>
      <c r="BM15" s="376"/>
      <c r="BN15" s="376"/>
      <c r="BO15" s="376"/>
      <c r="BP15" s="376"/>
      <c r="BQ15" s="376"/>
      <c r="BR15" s="376"/>
      <c r="BS15" s="376"/>
      <c r="BT15" s="376"/>
      <c r="BU15" s="376"/>
      <c r="BV15" s="376"/>
      <c r="BW15" s="376"/>
      <c r="BX15" s="376"/>
      <c r="BY15" s="376"/>
      <c r="BZ15" s="376"/>
      <c r="CA15" s="376"/>
      <c r="CB15" s="376"/>
      <c r="CC15" s="376"/>
      <c r="CD15" s="376"/>
      <c r="CE15" s="376"/>
      <c r="CF15" s="376"/>
      <c r="CG15" s="376"/>
      <c r="CH15" s="376"/>
      <c r="CI15" s="376"/>
      <c r="CJ15" s="376"/>
      <c r="CK15" s="376"/>
      <c r="CL15" s="376"/>
      <c r="CM15" s="376"/>
      <c r="CN15" s="376"/>
      <c r="CO15" s="376"/>
      <c r="CP15" s="376"/>
      <c r="CQ15" s="376"/>
      <c r="CR15" s="376"/>
      <c r="CS15" s="376"/>
      <c r="CT15" s="376"/>
      <c r="CU15" s="376"/>
      <c r="CV15" s="376"/>
      <c r="CW15" s="376"/>
      <c r="CX15" s="376"/>
      <c r="CY15" s="376"/>
      <c r="CZ15" s="376"/>
      <c r="DA15" s="376"/>
      <c r="DB15" s="376"/>
      <c r="DC15" s="376"/>
      <c r="DD15" s="376"/>
      <c r="DE15" s="376"/>
      <c r="DF15" s="376"/>
      <c r="DG15" s="376"/>
      <c r="DH15" s="376"/>
      <c r="DI15" s="376"/>
      <c r="DJ15" s="376"/>
      <c r="DK15" s="376"/>
      <c r="DL15" s="376"/>
      <c r="DM15" s="376"/>
      <c r="DN15" s="376"/>
      <c r="DO15" s="376"/>
      <c r="DP15" s="376"/>
      <c r="DQ15" s="376"/>
      <c r="DR15" s="376"/>
      <c r="DS15" s="376"/>
      <c r="DT15" s="376"/>
      <c r="DU15" s="376"/>
      <c r="DV15" s="376"/>
      <c r="DW15" s="376"/>
      <c r="DX15" s="376"/>
      <c r="DY15" s="376"/>
      <c r="DZ15" s="376"/>
      <c r="EA15" s="376"/>
      <c r="EB15" s="376"/>
      <c r="EC15" s="376"/>
      <c r="ED15" s="376"/>
      <c r="EE15" s="376"/>
      <c r="EF15" s="376"/>
      <c r="EG15" s="376"/>
      <c r="EH15" s="376"/>
      <c r="EI15" s="376"/>
      <c r="EJ15" s="376"/>
      <c r="EK15" s="376"/>
      <c r="EL15" s="376"/>
      <c r="EM15" s="376"/>
      <c r="EN15" s="376"/>
      <c r="EO15" s="376"/>
      <c r="EP15" s="376"/>
      <c r="EQ15" s="376"/>
      <c r="ER15" s="376"/>
      <c r="ES15" s="376"/>
      <c r="ET15" s="376"/>
      <c r="EU15" s="376"/>
      <c r="EV15" s="376"/>
      <c r="EW15" s="376"/>
      <c r="EX15" s="376"/>
      <c r="EY15" s="376"/>
      <c r="EZ15" s="376"/>
      <c r="FA15" s="376"/>
      <c r="FB15" s="376"/>
      <c r="FC15" s="376"/>
      <c r="FD15" s="376"/>
      <c r="FE15" s="376"/>
      <c r="FF15" s="376"/>
      <c r="FG15" s="376"/>
      <c r="FH15" s="376"/>
      <c r="FI15" s="376"/>
      <c r="FJ15" s="376"/>
      <c r="FK15" s="376"/>
      <c r="FL15" s="376"/>
      <c r="FM15" s="376"/>
      <c r="FN15" s="376"/>
      <c r="FO15" s="376"/>
      <c r="FP15" s="376"/>
      <c r="FQ15" s="376"/>
      <c r="FR15" s="376"/>
      <c r="FS15" s="376"/>
      <c r="FT15" s="376"/>
      <c r="FU15" s="376"/>
      <c r="FV15" s="376"/>
      <c r="FW15" s="376"/>
      <c r="FX15" s="376"/>
      <c r="FY15" s="376"/>
      <c r="FZ15" s="376"/>
      <c r="GA15" s="376"/>
      <c r="GB15" s="376"/>
      <c r="GC15" s="376"/>
      <c r="GD15" s="376"/>
      <c r="GE15" s="376"/>
      <c r="GF15" s="376"/>
      <c r="GG15" s="376"/>
      <c r="GH15" s="376"/>
      <c r="GI15" s="376"/>
      <c r="GJ15" s="376"/>
      <c r="GK15" s="376"/>
      <c r="GL15" s="376"/>
      <c r="GM15" s="376"/>
      <c r="GN15" s="376"/>
      <c r="GO15" s="376"/>
      <c r="GP15" s="376"/>
      <c r="GQ15" s="376"/>
      <c r="GR15" s="376"/>
      <c r="GS15" s="376"/>
      <c r="GT15" s="376"/>
      <c r="GU15" s="376"/>
      <c r="GV15" s="376"/>
      <c r="GW15" s="376"/>
      <c r="GX15" s="376"/>
      <c r="GY15" s="376"/>
      <c r="GZ15" s="376"/>
      <c r="HA15" s="376"/>
      <c r="HB15" s="376"/>
      <c r="HC15" s="376"/>
      <c r="HD15" s="376"/>
      <c r="HE15" s="376"/>
      <c r="HF15" s="376"/>
      <c r="HG15" s="376"/>
      <c r="HH15" s="376"/>
      <c r="HI15" s="376"/>
      <c r="HJ15" s="376"/>
      <c r="HK15" s="376"/>
      <c r="HL15" s="376"/>
      <c r="HM15" s="376"/>
      <c r="HN15" s="376"/>
      <c r="HO15" s="376"/>
      <c r="HP15" s="376"/>
      <c r="HQ15" s="376"/>
      <c r="HR15" s="376"/>
      <c r="HS15" s="376"/>
      <c r="HT15" s="376"/>
      <c r="HU15" s="376"/>
      <c r="HV15" s="376"/>
      <c r="HW15" s="376"/>
      <c r="HX15" s="376"/>
      <c r="HY15" s="376"/>
      <c r="HZ15" s="376"/>
      <c r="IA15" s="376"/>
      <c r="IB15" s="376"/>
      <c r="IC15" s="376"/>
      <c r="ID15" s="376"/>
      <c r="IE15" s="376"/>
      <c r="IF15" s="376"/>
      <c r="IG15" s="376"/>
      <c r="IH15" s="376"/>
      <c r="II15" s="376"/>
      <c r="IJ15" s="376"/>
      <c r="IK15" s="376"/>
      <c r="IL15" s="376"/>
      <c r="IM15" s="376"/>
      <c r="IN15" s="376"/>
      <c r="IO15" s="376"/>
      <c r="IP15" s="376"/>
      <c r="IQ15" s="376"/>
      <c r="IR15" s="376"/>
      <c r="IS15" s="376"/>
      <c r="IT15" s="376"/>
      <c r="IU15" s="376"/>
      <c r="IV15" s="376"/>
    </row>
    <row r="16" spans="1:256" s="112" customFormat="1" ht="15" customHeight="1">
      <c r="A16" s="330" t="s">
        <v>47</v>
      </c>
      <c r="B16" s="330"/>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330"/>
      <c r="AS16" s="330"/>
      <c r="AT16" s="330"/>
      <c r="AU16" s="330"/>
      <c r="AV16" s="330"/>
      <c r="AW16" s="330"/>
      <c r="AX16" s="330"/>
      <c r="AY16" s="330"/>
      <c r="AZ16" s="330"/>
      <c r="BA16" s="330"/>
      <c r="BB16" s="330"/>
      <c r="BC16" s="330"/>
      <c r="BD16" s="330"/>
      <c r="BE16" s="330"/>
      <c r="BF16" s="330"/>
      <c r="BG16" s="330"/>
      <c r="BH16" s="330"/>
      <c r="BI16" s="330"/>
      <c r="BJ16" s="330"/>
      <c r="BK16" s="330"/>
      <c r="BL16" s="330"/>
      <c r="BM16" s="330"/>
      <c r="BN16" s="330"/>
      <c r="BO16" s="330"/>
      <c r="BP16" s="330"/>
      <c r="BQ16" s="330"/>
      <c r="BR16" s="330"/>
      <c r="BS16" s="330"/>
      <c r="BT16" s="330"/>
      <c r="BU16" s="330"/>
      <c r="BV16" s="330"/>
      <c r="BW16" s="330"/>
      <c r="BX16" s="330"/>
      <c r="BY16" s="330"/>
      <c r="BZ16" s="330"/>
      <c r="CA16" s="330"/>
      <c r="CB16" s="330"/>
      <c r="CC16" s="330"/>
      <c r="CD16" s="330"/>
      <c r="CE16" s="330"/>
      <c r="CF16" s="330"/>
      <c r="CG16" s="330"/>
      <c r="CH16" s="330"/>
      <c r="CI16" s="330"/>
      <c r="CJ16" s="330"/>
      <c r="CK16" s="330"/>
      <c r="CL16" s="330"/>
      <c r="CM16" s="330"/>
      <c r="CN16" s="330"/>
      <c r="CO16" s="330"/>
      <c r="CP16" s="330"/>
      <c r="CQ16" s="330"/>
      <c r="CR16" s="330"/>
      <c r="CS16" s="330"/>
      <c r="CT16" s="330"/>
      <c r="CU16" s="330"/>
      <c r="CV16" s="330"/>
      <c r="CW16" s="330"/>
      <c r="CX16" s="330"/>
      <c r="CY16" s="330"/>
      <c r="CZ16" s="330"/>
      <c r="DA16" s="330"/>
      <c r="DB16" s="330"/>
      <c r="DC16" s="330"/>
      <c r="DD16" s="330"/>
      <c r="DE16" s="330"/>
      <c r="DF16" s="330"/>
      <c r="DG16" s="330"/>
      <c r="DH16" s="330"/>
      <c r="DI16" s="330"/>
      <c r="DJ16" s="330"/>
      <c r="DK16" s="330"/>
      <c r="DL16" s="330"/>
      <c r="DM16" s="330"/>
      <c r="DN16" s="330"/>
      <c r="DO16" s="330"/>
      <c r="DP16" s="330"/>
      <c r="DQ16" s="330"/>
      <c r="DR16" s="330"/>
      <c r="DS16" s="330"/>
      <c r="DT16" s="330"/>
      <c r="DU16" s="330"/>
      <c r="DV16" s="330"/>
      <c r="DW16" s="330"/>
      <c r="DX16" s="330"/>
      <c r="DY16" s="330"/>
      <c r="DZ16" s="330"/>
      <c r="EA16" s="330"/>
      <c r="EB16" s="330"/>
      <c r="EC16" s="330"/>
      <c r="ED16" s="330"/>
      <c r="EE16" s="330"/>
      <c r="EF16" s="330"/>
      <c r="EG16" s="330"/>
      <c r="EH16" s="330"/>
      <c r="EI16" s="330"/>
      <c r="EJ16" s="330"/>
      <c r="EK16" s="330"/>
      <c r="EL16" s="330"/>
      <c r="EM16" s="330"/>
      <c r="EN16" s="330"/>
      <c r="EO16" s="330"/>
      <c r="EP16" s="330"/>
      <c r="EQ16" s="330"/>
      <c r="ER16" s="330"/>
      <c r="ES16" s="330"/>
      <c r="ET16" s="330"/>
      <c r="EU16" s="330"/>
      <c r="EV16" s="330"/>
      <c r="EW16" s="330"/>
      <c r="EX16" s="330"/>
      <c r="EY16" s="330"/>
      <c r="EZ16" s="330"/>
      <c r="FA16" s="330"/>
      <c r="FB16" s="330"/>
      <c r="FC16" s="330"/>
      <c r="FD16" s="330"/>
      <c r="FE16" s="330"/>
      <c r="FF16" s="330"/>
      <c r="FG16" s="330"/>
      <c r="FH16" s="330"/>
      <c r="FI16" s="330"/>
      <c r="FJ16" s="330"/>
      <c r="FK16" s="330"/>
      <c r="FL16" s="330"/>
      <c r="FM16" s="330"/>
      <c r="FN16" s="330"/>
      <c r="FO16" s="330"/>
      <c r="FP16" s="330"/>
      <c r="FQ16" s="330"/>
      <c r="FR16" s="330"/>
      <c r="FS16" s="330"/>
      <c r="FT16" s="330"/>
      <c r="FU16" s="330"/>
      <c r="FV16" s="330"/>
      <c r="FW16" s="330"/>
      <c r="FX16" s="330"/>
      <c r="FY16" s="330"/>
      <c r="FZ16" s="330"/>
      <c r="GA16" s="330"/>
      <c r="GB16" s="330"/>
      <c r="GC16" s="330"/>
      <c r="GD16" s="330"/>
      <c r="GE16" s="330"/>
      <c r="GF16" s="330"/>
      <c r="GG16" s="330"/>
      <c r="GH16" s="330"/>
      <c r="GI16" s="330"/>
      <c r="GJ16" s="330"/>
      <c r="GK16" s="330"/>
      <c r="GL16" s="330"/>
      <c r="GM16" s="330"/>
      <c r="GN16" s="330"/>
      <c r="GO16" s="330"/>
      <c r="GP16" s="330"/>
      <c r="GQ16" s="330"/>
      <c r="GR16" s="330"/>
      <c r="GS16" s="330"/>
      <c r="GT16" s="330"/>
      <c r="GU16" s="330"/>
      <c r="GV16" s="330"/>
      <c r="GW16" s="330"/>
      <c r="GX16" s="330"/>
      <c r="GY16" s="330"/>
      <c r="GZ16" s="330"/>
      <c r="HA16" s="330"/>
      <c r="HB16" s="330"/>
      <c r="HC16" s="330"/>
      <c r="HD16" s="330"/>
      <c r="HE16" s="330"/>
      <c r="HF16" s="330"/>
      <c r="HG16" s="330"/>
      <c r="HH16" s="330"/>
      <c r="HI16" s="330"/>
      <c r="HJ16" s="330"/>
      <c r="HK16" s="330"/>
      <c r="HL16" s="330"/>
      <c r="HM16" s="330"/>
      <c r="HN16" s="330"/>
      <c r="HO16" s="330"/>
      <c r="HP16" s="330"/>
      <c r="HQ16" s="330"/>
      <c r="HR16" s="330"/>
      <c r="HS16" s="330"/>
      <c r="HT16" s="330"/>
      <c r="HU16" s="330"/>
      <c r="HV16" s="330"/>
      <c r="HW16" s="330"/>
      <c r="HX16" s="330"/>
      <c r="HY16" s="330"/>
      <c r="HZ16" s="330"/>
      <c r="IA16" s="330"/>
      <c r="IB16" s="330"/>
      <c r="IC16" s="330"/>
      <c r="ID16" s="330"/>
      <c r="IE16" s="330"/>
      <c r="IF16" s="330"/>
      <c r="IG16" s="330"/>
      <c r="IH16" s="330"/>
      <c r="II16" s="330"/>
      <c r="IJ16" s="330"/>
      <c r="IK16" s="330"/>
      <c r="IL16" s="330"/>
      <c r="IM16" s="330"/>
      <c r="IN16" s="330"/>
      <c r="IO16" s="330"/>
      <c r="IP16" s="330"/>
      <c r="IQ16" s="330"/>
      <c r="IR16" s="330"/>
      <c r="IS16" s="330"/>
      <c r="IT16" s="330"/>
      <c r="IU16" s="330"/>
      <c r="IV16" s="330"/>
    </row>
    <row r="17" spans="1:256" s="2" customFormat="1" ht="11">
      <c r="A17" s="330"/>
      <c r="B17" s="330"/>
      <c r="C17" s="330"/>
      <c r="D17" s="330"/>
      <c r="E17" s="330"/>
      <c r="F17" s="330"/>
      <c r="G17" s="330"/>
      <c r="H17" s="330"/>
      <c r="I17" s="330"/>
      <c r="J17" s="330"/>
      <c r="K17" s="330"/>
      <c r="L17" s="330"/>
      <c r="M17" s="330"/>
      <c r="N17" s="330"/>
      <c r="O17" s="330"/>
      <c r="P17" s="330"/>
      <c r="Q17" s="330"/>
      <c r="R17" s="330"/>
      <c r="S17" s="330"/>
      <c r="T17" s="330"/>
      <c r="U17" s="330"/>
      <c r="V17" s="330"/>
      <c r="W17" s="330"/>
      <c r="X17" s="330"/>
      <c r="Y17" s="330"/>
      <c r="Z17" s="330"/>
      <c r="AA17" s="330"/>
      <c r="AB17" s="330"/>
      <c r="AC17" s="330"/>
    </row>
    <row r="18" spans="1:256" s="2" customFormat="1" ht="11">
      <c r="A18" s="330"/>
      <c r="B18" s="330"/>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row>
    <row r="19" spans="1:256" s="2" customFormat="1" ht="11">
      <c r="A19" s="330"/>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row>
    <row r="20" spans="1:256" s="2" customFormat="1" ht="11">
      <c r="A20" s="330"/>
      <c r="B20" s="330"/>
      <c r="C20" s="330"/>
      <c r="D20" s="330"/>
      <c r="E20" s="374"/>
      <c r="F20" s="374"/>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row>
    <row r="21" spans="1:256" s="2" customFormat="1" ht="11">
      <c r="A21" s="330"/>
      <c r="B21" s="330"/>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row>
    <row r="22" spans="1:256" s="2" customFormat="1" ht="11">
      <c r="A22" s="330"/>
      <c r="B22" s="330"/>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row>
    <row r="23" spans="1:256">
      <c r="A23" s="330"/>
      <c r="B23" s="330"/>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c r="A24" s="330"/>
      <c r="B24" s="330"/>
      <c r="C24" s="330"/>
      <c r="D24" s="330"/>
      <c r="E24" s="330"/>
      <c r="F24" s="330"/>
      <c r="G24" s="330"/>
      <c r="H24" s="330"/>
      <c r="I24" s="330"/>
      <c r="J24" s="330"/>
      <c r="K24" s="330"/>
      <c r="L24" s="330"/>
      <c r="M24" s="330"/>
      <c r="N24" s="330"/>
      <c r="O24" s="330"/>
      <c r="P24" s="330"/>
      <c r="Q24" s="330"/>
      <c r="R24" s="330"/>
      <c r="S24" s="330"/>
      <c r="T24" s="330"/>
      <c r="U24" s="330"/>
      <c r="V24" s="330"/>
      <c r="W24" s="330"/>
      <c r="X24" s="330"/>
      <c r="Y24" s="330"/>
      <c r="Z24" s="330"/>
      <c r="AA24" s="330"/>
      <c r="AB24" s="330"/>
      <c r="AC24" s="330"/>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sheetData>
  <mergeCells count="44">
    <mergeCell ref="U5:V7"/>
    <mergeCell ref="W5:X7"/>
    <mergeCell ref="Y5:Z7"/>
    <mergeCell ref="AA5:AB7"/>
    <mergeCell ref="Q5:R7"/>
    <mergeCell ref="S5:T7"/>
    <mergeCell ref="E5:F7"/>
    <mergeCell ref="G5:H7"/>
    <mergeCell ref="I5:J7"/>
    <mergeCell ref="A4:A9"/>
    <mergeCell ref="B4:C7"/>
    <mergeCell ref="H8:H9"/>
    <mergeCell ref="B8:B9"/>
    <mergeCell ref="C8:C9"/>
    <mergeCell ref="E8:E9"/>
    <mergeCell ref="F8:F9"/>
    <mergeCell ref="G8:G9"/>
    <mergeCell ref="D4:D9"/>
    <mergeCell ref="K5:L7"/>
    <mergeCell ref="M5:N7"/>
    <mergeCell ref="O5:P7"/>
    <mergeCell ref="J8:J9"/>
    <mergeCell ref="K8:K9"/>
    <mergeCell ref="W8:W9"/>
    <mergeCell ref="L8:L9"/>
    <mergeCell ref="M8:M9"/>
    <mergeCell ref="N8:N9"/>
    <mergeCell ref="O8:O9"/>
    <mergeCell ref="AC4:AC9"/>
    <mergeCell ref="E4:L4"/>
    <mergeCell ref="M4:AB4"/>
    <mergeCell ref="AA8:AA9"/>
    <mergeCell ref="AB8:AB9"/>
    <mergeCell ref="R8:R9"/>
    <mergeCell ref="S8:S9"/>
    <mergeCell ref="T8:T9"/>
    <mergeCell ref="U8:U9"/>
    <mergeCell ref="V8:V9"/>
    <mergeCell ref="P8:P9"/>
    <mergeCell ref="Q8:Q9"/>
    <mergeCell ref="X8:X9"/>
    <mergeCell ref="Y8:Y9"/>
    <mergeCell ref="Z8:Z9"/>
    <mergeCell ref="I8:I9"/>
  </mergeCells>
  <phoneticPr fontId="23"/>
  <printOptions horizontalCentered="1"/>
  <pageMargins left="0.39370078740157483" right="0.39370078740157483" top="0.59055118110236227" bottom="0.39370078740157483" header="0.39370078740157483" footer="0.31496062992125984"/>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P61"/>
  <sheetViews>
    <sheetView showGridLines="0" view="pageBreakPreview" zoomScaleNormal="100" zoomScaleSheetLayoutView="100" workbookViewId="0">
      <selection activeCell="E71" sqref="E71"/>
    </sheetView>
  </sheetViews>
  <sheetFormatPr defaultColWidth="8" defaultRowHeight="12"/>
  <cols>
    <col min="1" max="1" width="2.453125" style="386" customWidth="1"/>
    <col min="2" max="2" width="8.08984375" style="386" customWidth="1"/>
    <col min="3" max="5" width="12.453125" style="386" customWidth="1"/>
    <col min="6" max="6" width="11.453125" style="386" customWidth="1"/>
    <col min="7" max="8" width="12.453125" style="386" customWidth="1"/>
    <col min="9" max="9" width="11.453125" style="386" customWidth="1"/>
    <col min="10" max="15" width="14.90625" style="386" customWidth="1"/>
    <col min="16" max="16" width="8.08984375" style="386" customWidth="1"/>
    <col min="17" max="16384" width="8" style="15"/>
  </cols>
  <sheetData>
    <row r="1" spans="1:16" s="383" customFormat="1" ht="15.75" customHeight="1">
      <c r="A1" s="9"/>
      <c r="B1" s="382"/>
      <c r="C1" s="382"/>
      <c r="D1" s="382"/>
      <c r="E1" s="382"/>
      <c r="F1" s="382"/>
      <c r="G1" s="382"/>
      <c r="H1" s="382"/>
      <c r="I1" s="10" t="s">
        <v>337</v>
      </c>
      <c r="J1" s="11" t="s">
        <v>726</v>
      </c>
    </row>
    <row r="2" spans="1:16" s="386" customFormat="1" ht="3.75" customHeight="1">
      <c r="A2" s="9"/>
      <c r="B2" s="384"/>
      <c r="C2" s="384"/>
      <c r="D2" s="384"/>
      <c r="E2" s="384"/>
      <c r="F2" s="384"/>
      <c r="G2" s="384"/>
      <c r="H2" s="384"/>
      <c r="I2" s="10"/>
      <c r="J2" s="11"/>
      <c r="K2" s="385"/>
    </row>
    <row r="3" spans="1:16" s="386" customFormat="1" ht="12.75" customHeight="1">
      <c r="A3" s="386" t="s">
        <v>351</v>
      </c>
      <c r="J3" s="386" t="s">
        <v>352</v>
      </c>
    </row>
    <row r="4" spans="1:16" s="387" customFormat="1" ht="12.75" customHeight="1" thickBot="1">
      <c r="J4" s="388" t="s">
        <v>353</v>
      </c>
      <c r="K4" s="388"/>
      <c r="P4" s="12" t="s">
        <v>404</v>
      </c>
    </row>
    <row r="5" spans="1:16" s="386" customFormat="1" ht="13.5" customHeight="1">
      <c r="A5" s="1196" t="s">
        <v>531</v>
      </c>
      <c r="B5" s="1197"/>
      <c r="C5" s="1202" t="s">
        <v>532</v>
      </c>
      <c r="D5" s="1202" t="s">
        <v>304</v>
      </c>
      <c r="E5" s="1189" t="s">
        <v>533</v>
      </c>
      <c r="F5" s="1205"/>
      <c r="G5" s="1202" t="s">
        <v>305</v>
      </c>
      <c r="H5" s="1189" t="s">
        <v>535</v>
      </c>
      <c r="I5" s="1205"/>
      <c r="J5" s="1189" t="s">
        <v>536</v>
      </c>
      <c r="K5" s="1190"/>
      <c r="L5" s="389"/>
      <c r="M5" s="389"/>
      <c r="N5" s="389"/>
      <c r="O5" s="390"/>
      <c r="P5" s="1193" t="s">
        <v>540</v>
      </c>
    </row>
    <row r="6" spans="1:16" s="387" customFormat="1" ht="13.5" customHeight="1">
      <c r="A6" s="1198"/>
      <c r="B6" s="1199"/>
      <c r="C6" s="1203"/>
      <c r="D6" s="1203"/>
      <c r="E6" s="1191"/>
      <c r="F6" s="1206"/>
      <c r="G6" s="1207"/>
      <c r="H6" s="1191"/>
      <c r="I6" s="1206"/>
      <c r="J6" s="1191"/>
      <c r="K6" s="1192"/>
      <c r="L6" s="391" t="s">
        <v>538</v>
      </c>
      <c r="M6" s="391"/>
      <c r="N6" s="391" t="s">
        <v>539</v>
      </c>
      <c r="O6" s="391"/>
      <c r="P6" s="1194"/>
    </row>
    <row r="7" spans="1:16" s="387" customFormat="1" ht="13.5" customHeight="1">
      <c r="A7" s="1200"/>
      <c r="B7" s="1201"/>
      <c r="C7" s="1204"/>
      <c r="D7" s="1204"/>
      <c r="E7" s="392" t="s">
        <v>534</v>
      </c>
      <c r="F7" s="393" t="s">
        <v>151</v>
      </c>
      <c r="G7" s="1208"/>
      <c r="H7" s="394" t="s">
        <v>534</v>
      </c>
      <c r="I7" s="393" t="s">
        <v>152</v>
      </c>
      <c r="J7" s="395" t="s">
        <v>511</v>
      </c>
      <c r="K7" s="116" t="s">
        <v>537</v>
      </c>
      <c r="L7" s="395" t="s">
        <v>511</v>
      </c>
      <c r="M7" s="116" t="s">
        <v>537</v>
      </c>
      <c r="N7" s="395" t="s">
        <v>511</v>
      </c>
      <c r="O7" s="116" t="s">
        <v>537</v>
      </c>
      <c r="P7" s="1195"/>
    </row>
    <row r="8" spans="1:16" s="387" customFormat="1" ht="18.75" hidden="1" customHeight="1">
      <c r="A8" s="396"/>
      <c r="B8" s="397"/>
      <c r="C8" s="398"/>
      <c r="D8" s="398"/>
      <c r="E8" s="399"/>
      <c r="F8" s="399"/>
      <c r="G8" s="400"/>
      <c r="H8" s="399"/>
      <c r="I8" s="399"/>
      <c r="J8" s="399"/>
      <c r="K8" s="399"/>
      <c r="L8" s="399"/>
      <c r="M8" s="399"/>
      <c r="N8" s="399"/>
      <c r="O8" s="399"/>
      <c r="P8" s="115"/>
    </row>
    <row r="9" spans="1:16" s="386" customFormat="1" ht="18.25" customHeight="1">
      <c r="A9" s="1185" t="s">
        <v>722</v>
      </c>
      <c r="B9" s="1186"/>
      <c r="C9" s="401">
        <v>112472</v>
      </c>
      <c r="D9" s="401">
        <v>191053</v>
      </c>
      <c r="E9" s="401">
        <v>10644163</v>
      </c>
      <c r="F9" s="401">
        <v>119784</v>
      </c>
      <c r="G9" s="401">
        <v>2158368</v>
      </c>
      <c r="H9" s="401">
        <v>10350420</v>
      </c>
      <c r="I9" s="401">
        <v>7048638</v>
      </c>
      <c r="J9" s="401">
        <v>3613251</v>
      </c>
      <c r="K9" s="401">
        <v>8253060.1541999998</v>
      </c>
      <c r="L9" s="401">
        <v>3524179</v>
      </c>
      <c r="M9" s="401">
        <v>8180861.3452000003</v>
      </c>
      <c r="N9" s="401">
        <v>88657</v>
      </c>
      <c r="O9" s="401">
        <v>72198.808999999994</v>
      </c>
      <c r="P9" s="402" t="s">
        <v>723</v>
      </c>
    </row>
    <row r="10" spans="1:16" s="386" customFormat="1" ht="18.25" customHeight="1">
      <c r="A10" s="1185" t="s">
        <v>628</v>
      </c>
      <c r="B10" s="1186"/>
      <c r="C10" s="403">
        <v>110280</v>
      </c>
      <c r="D10" s="403">
        <v>184884</v>
      </c>
      <c r="E10" s="989">
        <v>10621224.984200001</v>
      </c>
      <c r="F10" s="989">
        <v>130852.02559999999</v>
      </c>
      <c r="G10" s="989">
        <v>2100215.3596999999</v>
      </c>
      <c r="H10" s="989">
        <v>10326223.362500001</v>
      </c>
      <c r="I10" s="989">
        <v>7039175.8037</v>
      </c>
      <c r="J10" s="401">
        <v>3573519</v>
      </c>
      <c r="K10" s="401">
        <v>8265332.8995000003</v>
      </c>
      <c r="L10" s="401">
        <v>3486490</v>
      </c>
      <c r="M10" s="401">
        <v>8194304.1453999998</v>
      </c>
      <c r="N10" s="401">
        <v>86564</v>
      </c>
      <c r="O10" s="401">
        <v>71028.754100000006</v>
      </c>
      <c r="P10" s="402" t="s">
        <v>629</v>
      </c>
    </row>
    <row r="11" spans="1:16" s="386" customFormat="1" ht="18.25" customHeight="1">
      <c r="A11" s="1185" t="s">
        <v>614</v>
      </c>
      <c r="B11" s="1186"/>
      <c r="C11" s="404">
        <v>109430</v>
      </c>
      <c r="D11" s="404">
        <v>181419</v>
      </c>
      <c r="E11" s="401">
        <v>10511907.8761</v>
      </c>
      <c r="F11" s="401">
        <v>146311.6036</v>
      </c>
      <c r="G11" s="401">
        <v>2101574.9979999997</v>
      </c>
      <c r="H11" s="401">
        <v>10187372.474300001</v>
      </c>
      <c r="I11" s="401">
        <v>6891704.0939000007</v>
      </c>
      <c r="J11" s="404">
        <v>3354635</v>
      </c>
      <c r="K11" s="404">
        <v>8061808.0523000006</v>
      </c>
      <c r="L11" s="404">
        <v>3273983</v>
      </c>
      <c r="M11" s="404">
        <v>7994151.7551999995</v>
      </c>
      <c r="N11" s="404">
        <v>80161</v>
      </c>
      <c r="O11" s="404">
        <v>67656</v>
      </c>
      <c r="P11" s="402" t="s">
        <v>630</v>
      </c>
    </row>
    <row r="12" spans="1:16" s="386" customFormat="1" ht="18.25" customHeight="1">
      <c r="A12" s="1185" t="s">
        <v>615</v>
      </c>
      <c r="B12" s="1186"/>
      <c r="C12" s="404">
        <v>108986</v>
      </c>
      <c r="D12" s="404">
        <v>178695</v>
      </c>
      <c r="E12" s="404">
        <v>10700667.643200001</v>
      </c>
      <c r="F12" s="401">
        <v>127852.12250000001</v>
      </c>
      <c r="G12" s="401">
        <v>2060348.2078999998</v>
      </c>
      <c r="H12" s="404">
        <v>10373942.818400003</v>
      </c>
      <c r="I12" s="404">
        <v>7196414.2928999998</v>
      </c>
      <c r="J12" s="404">
        <v>3472701</v>
      </c>
      <c r="K12" s="404">
        <v>8401710.7745000012</v>
      </c>
      <c r="L12" s="404">
        <v>3389040</v>
      </c>
      <c r="M12" s="404">
        <v>8330884.0282000005</v>
      </c>
      <c r="N12" s="990">
        <v>83181</v>
      </c>
      <c r="O12" s="990">
        <v>70826.746299999984</v>
      </c>
      <c r="P12" s="402" t="s">
        <v>631</v>
      </c>
    </row>
    <row r="13" spans="1:16" s="407" customFormat="1" ht="18" customHeight="1">
      <c r="A13" s="1187" t="s">
        <v>701</v>
      </c>
      <c r="B13" s="1188"/>
      <c r="C13" s="405">
        <v>107422</v>
      </c>
      <c r="D13" s="405">
        <v>173282</v>
      </c>
      <c r="E13" s="405">
        <v>10613635.377999999</v>
      </c>
      <c r="F13" s="405">
        <v>119002.83369999999</v>
      </c>
      <c r="G13" s="405">
        <v>1972826.2352999998</v>
      </c>
      <c r="H13" s="405">
        <v>10347988.853499999</v>
      </c>
      <c r="I13" s="405">
        <v>7261481.8072000006</v>
      </c>
      <c r="J13" s="405">
        <v>3456083</v>
      </c>
      <c r="K13" s="405">
        <v>8487712.4730000012</v>
      </c>
      <c r="L13" s="405">
        <v>3376608</v>
      </c>
      <c r="M13" s="405">
        <v>8424486.9697000012</v>
      </c>
      <c r="N13" s="405">
        <v>78997</v>
      </c>
      <c r="O13" s="405">
        <v>63173.252900000007</v>
      </c>
      <c r="P13" s="406" t="s">
        <v>725</v>
      </c>
    </row>
    <row r="14" spans="1:16" s="407" customFormat="1" ht="6" customHeight="1">
      <c r="A14" s="408"/>
      <c r="B14" s="409"/>
      <c r="C14" s="405"/>
      <c r="D14" s="405"/>
      <c r="E14" s="405"/>
      <c r="F14" s="405"/>
      <c r="G14" s="405"/>
      <c r="H14" s="405"/>
      <c r="I14" s="405"/>
      <c r="J14" s="410"/>
      <c r="K14" s="410"/>
      <c r="L14" s="410"/>
      <c r="M14" s="410"/>
      <c r="N14" s="410"/>
      <c r="O14" s="410"/>
      <c r="P14" s="406"/>
    </row>
    <row r="15" spans="1:16" s="407" customFormat="1" ht="18.25" customHeight="1">
      <c r="A15" s="411"/>
      <c r="B15" s="412" t="s">
        <v>104</v>
      </c>
      <c r="C15" s="405">
        <v>84135</v>
      </c>
      <c r="D15" s="405">
        <v>133552</v>
      </c>
      <c r="E15" s="405">
        <v>8220004.8916999996</v>
      </c>
      <c r="F15" s="405">
        <v>3.9000000000000004</v>
      </c>
      <c r="G15" s="405">
        <v>1457415.3295999998</v>
      </c>
      <c r="H15" s="405">
        <v>8118703.4966999991</v>
      </c>
      <c r="I15" s="405">
        <v>5689398.8795000007</v>
      </c>
      <c r="J15" s="405">
        <v>2699562</v>
      </c>
      <c r="K15" s="405">
        <v>6648043.4757000012</v>
      </c>
      <c r="L15" s="405">
        <v>2638796</v>
      </c>
      <c r="M15" s="405">
        <v>6599384.0881000003</v>
      </c>
      <c r="N15" s="405">
        <v>60393</v>
      </c>
      <c r="O15" s="405">
        <v>48612.616800000003</v>
      </c>
      <c r="P15" s="413" t="s">
        <v>263</v>
      </c>
    </row>
    <row r="16" spans="1:16" s="407" customFormat="1" ht="18.25" customHeight="1">
      <c r="A16" s="411"/>
      <c r="B16" s="412" t="s">
        <v>102</v>
      </c>
      <c r="C16" s="414">
        <v>18088</v>
      </c>
      <c r="D16" s="414">
        <v>29788</v>
      </c>
      <c r="E16" s="414">
        <v>1972399.4596999998</v>
      </c>
      <c r="F16" s="414">
        <v>9.5</v>
      </c>
      <c r="G16" s="414">
        <v>330847.10610000003</v>
      </c>
      <c r="H16" s="414">
        <v>1887836.2286</v>
      </c>
      <c r="I16" s="414">
        <v>1354456.1433999999</v>
      </c>
      <c r="J16" s="414">
        <v>611878</v>
      </c>
      <c r="K16" s="414">
        <v>1575587.1575</v>
      </c>
      <c r="L16" s="414">
        <v>597749</v>
      </c>
      <c r="M16" s="414">
        <v>1564009.2290999999</v>
      </c>
      <c r="N16" s="414">
        <v>14024</v>
      </c>
      <c r="O16" s="414">
        <v>11577.928400000001</v>
      </c>
      <c r="P16" s="413" t="s">
        <v>264</v>
      </c>
    </row>
    <row r="17" spans="1:16" s="386" customFormat="1" ht="6" customHeight="1">
      <c r="A17" s="415"/>
      <c r="B17" s="416"/>
      <c r="C17" s="401"/>
      <c r="D17" s="401"/>
      <c r="E17" s="401"/>
      <c r="F17" s="401"/>
      <c r="G17" s="401"/>
      <c r="H17" s="401"/>
      <c r="I17" s="401"/>
      <c r="J17" s="404"/>
      <c r="K17" s="404"/>
      <c r="L17" s="404"/>
      <c r="M17" s="404"/>
      <c r="N17" s="404"/>
      <c r="O17" s="404"/>
      <c r="P17" s="417"/>
    </row>
    <row r="18" spans="1:16" s="386" customFormat="1" ht="18.25" customHeight="1">
      <c r="A18" s="415">
        <v>1</v>
      </c>
      <c r="B18" s="416" t="s">
        <v>306</v>
      </c>
      <c r="C18" s="401">
        <v>28086</v>
      </c>
      <c r="D18" s="401">
        <v>44378</v>
      </c>
      <c r="E18" s="418">
        <v>2648906.1515000002</v>
      </c>
      <c r="F18" s="991">
        <v>0.4</v>
      </c>
      <c r="G18" s="401">
        <v>506096.27740000002</v>
      </c>
      <c r="H18" s="401">
        <v>2640377.8577999999</v>
      </c>
      <c r="I18" s="401">
        <v>1849738.5379000001</v>
      </c>
      <c r="J18" s="404">
        <v>907989</v>
      </c>
      <c r="K18" s="404">
        <v>2167475.4755000002</v>
      </c>
      <c r="L18" s="404">
        <v>886669</v>
      </c>
      <c r="M18" s="404">
        <v>2151293.4051000001</v>
      </c>
      <c r="N18" s="404">
        <v>21314</v>
      </c>
      <c r="O18" s="404">
        <v>16182.070400000001</v>
      </c>
      <c r="P18" s="417">
        <v>1</v>
      </c>
    </row>
    <row r="19" spans="1:16" s="386" customFormat="1" ht="18.25" customHeight="1">
      <c r="A19" s="415">
        <v>2</v>
      </c>
      <c r="B19" s="416" t="s">
        <v>320</v>
      </c>
      <c r="C19" s="401">
        <v>16145</v>
      </c>
      <c r="D19" s="401">
        <v>26435</v>
      </c>
      <c r="E19" s="401">
        <v>1551438.0911999999</v>
      </c>
      <c r="F19" s="401" t="s">
        <v>147</v>
      </c>
      <c r="G19" s="401">
        <v>273668.04519999999</v>
      </c>
      <c r="H19" s="401">
        <v>1527212.6544999999</v>
      </c>
      <c r="I19" s="401">
        <v>1069347.0027999999</v>
      </c>
      <c r="J19" s="404">
        <v>509740</v>
      </c>
      <c r="K19" s="404">
        <v>1249983.5715999999</v>
      </c>
      <c r="L19" s="404">
        <v>499650</v>
      </c>
      <c r="M19" s="404">
        <v>1242341.4014000001</v>
      </c>
      <c r="N19" s="404">
        <v>10079</v>
      </c>
      <c r="O19" s="404">
        <v>7615.3444</v>
      </c>
      <c r="P19" s="417">
        <v>2</v>
      </c>
    </row>
    <row r="20" spans="1:16" s="386" customFormat="1" ht="18.25" customHeight="1">
      <c r="A20" s="415">
        <v>3</v>
      </c>
      <c r="B20" s="416" t="s">
        <v>307</v>
      </c>
      <c r="C20" s="401">
        <v>8270</v>
      </c>
      <c r="D20" s="401">
        <v>12299</v>
      </c>
      <c r="E20" s="401">
        <v>776356.25630000001</v>
      </c>
      <c r="F20" s="401" t="s">
        <v>147</v>
      </c>
      <c r="G20" s="401">
        <v>130332.1342</v>
      </c>
      <c r="H20" s="401">
        <v>771501.40390000003</v>
      </c>
      <c r="I20" s="401">
        <v>521399.65830000001</v>
      </c>
      <c r="J20" s="404">
        <v>230141</v>
      </c>
      <c r="K20" s="404">
        <v>610463.91310000001</v>
      </c>
      <c r="L20" s="404">
        <v>223394</v>
      </c>
      <c r="M20" s="404">
        <v>604438.87910000002</v>
      </c>
      <c r="N20" s="404">
        <v>6699</v>
      </c>
      <c r="O20" s="404">
        <v>6025.0339999999997</v>
      </c>
      <c r="P20" s="417">
        <v>3</v>
      </c>
    </row>
    <row r="21" spans="1:16" s="386" customFormat="1" ht="18.25" customHeight="1">
      <c r="A21" s="415">
        <v>4</v>
      </c>
      <c r="B21" s="416" t="s">
        <v>308</v>
      </c>
      <c r="C21" s="401">
        <v>2595</v>
      </c>
      <c r="D21" s="401">
        <v>3915</v>
      </c>
      <c r="E21" s="401">
        <v>264123.81469999999</v>
      </c>
      <c r="F21" s="401" t="s">
        <v>147</v>
      </c>
      <c r="G21" s="401">
        <v>35091.300300000003</v>
      </c>
      <c r="H21" s="401">
        <v>261793.83319999999</v>
      </c>
      <c r="I21" s="401">
        <v>189034.19820000001</v>
      </c>
      <c r="J21" s="404">
        <v>83205</v>
      </c>
      <c r="K21" s="404">
        <v>219809.00270000001</v>
      </c>
      <c r="L21" s="404">
        <v>81786</v>
      </c>
      <c r="M21" s="404">
        <v>218449.3725</v>
      </c>
      <c r="N21" s="404">
        <v>1385</v>
      </c>
      <c r="O21" s="404">
        <v>1359.6302000000001</v>
      </c>
      <c r="P21" s="417">
        <v>4</v>
      </c>
    </row>
    <row r="22" spans="1:16" s="386" customFormat="1" ht="18.25" customHeight="1">
      <c r="A22" s="415">
        <v>5</v>
      </c>
      <c r="B22" s="416" t="s">
        <v>321</v>
      </c>
      <c r="C22" s="401">
        <v>7079</v>
      </c>
      <c r="D22" s="401">
        <v>10867</v>
      </c>
      <c r="E22" s="401">
        <v>718905.67370000004</v>
      </c>
      <c r="F22" s="401" t="s">
        <v>147</v>
      </c>
      <c r="G22" s="401">
        <v>119021.44409999999</v>
      </c>
      <c r="H22" s="401">
        <v>691114.34439999994</v>
      </c>
      <c r="I22" s="401">
        <v>482582.32179999998</v>
      </c>
      <c r="J22" s="404">
        <v>212388</v>
      </c>
      <c r="K22" s="404">
        <v>561448.20819999999</v>
      </c>
      <c r="L22" s="404">
        <v>208295</v>
      </c>
      <c r="M22" s="404">
        <v>558101.93059999996</v>
      </c>
      <c r="N22" s="404">
        <v>4093</v>
      </c>
      <c r="O22" s="404">
        <v>3346.2775999999999</v>
      </c>
      <c r="P22" s="417">
        <v>5</v>
      </c>
    </row>
    <row r="23" spans="1:16" s="386" customFormat="1" ht="18.25" customHeight="1">
      <c r="A23" s="415">
        <v>6</v>
      </c>
      <c r="B23" s="416" t="s">
        <v>309</v>
      </c>
      <c r="C23" s="401">
        <v>6081</v>
      </c>
      <c r="D23" s="401">
        <v>9635</v>
      </c>
      <c r="E23" s="401">
        <v>608493.31429999997</v>
      </c>
      <c r="F23" s="991">
        <v>0.4</v>
      </c>
      <c r="G23" s="401">
        <v>102735.1712</v>
      </c>
      <c r="H23" s="401">
        <v>604606.27599999995</v>
      </c>
      <c r="I23" s="401">
        <v>430580.51949999999</v>
      </c>
      <c r="J23" s="404">
        <v>216564</v>
      </c>
      <c r="K23" s="404">
        <v>501219.32160000002</v>
      </c>
      <c r="L23" s="404">
        <v>212031</v>
      </c>
      <c r="M23" s="404">
        <v>497525.62459999998</v>
      </c>
      <c r="N23" s="404">
        <v>4456</v>
      </c>
      <c r="O23" s="404">
        <v>3693.6970000000001</v>
      </c>
      <c r="P23" s="417">
        <v>6</v>
      </c>
    </row>
    <row r="24" spans="1:16" s="386" customFormat="1" ht="18.25" customHeight="1">
      <c r="A24" s="415">
        <v>7</v>
      </c>
      <c r="B24" s="416" t="s">
        <v>310</v>
      </c>
      <c r="C24" s="401">
        <v>3748</v>
      </c>
      <c r="D24" s="401">
        <v>6360</v>
      </c>
      <c r="E24" s="401">
        <v>374954.2597</v>
      </c>
      <c r="F24" s="401" t="s">
        <v>147</v>
      </c>
      <c r="G24" s="401">
        <v>70906.573399999994</v>
      </c>
      <c r="H24" s="401">
        <v>366906.0208</v>
      </c>
      <c r="I24" s="401">
        <v>253755.78580000001</v>
      </c>
      <c r="J24" s="404">
        <v>124346</v>
      </c>
      <c r="K24" s="404">
        <v>296478.70169999998</v>
      </c>
      <c r="L24" s="404">
        <v>120592</v>
      </c>
      <c r="M24" s="404">
        <v>293665.47889999999</v>
      </c>
      <c r="N24" s="404">
        <v>3604</v>
      </c>
      <c r="O24" s="404">
        <v>2813.2228</v>
      </c>
      <c r="P24" s="417">
        <v>7</v>
      </c>
    </row>
    <row r="25" spans="1:16" s="386" customFormat="1" ht="18.25" customHeight="1">
      <c r="A25" s="415">
        <v>8</v>
      </c>
      <c r="B25" s="416" t="s">
        <v>153</v>
      </c>
      <c r="C25" s="401">
        <v>5024</v>
      </c>
      <c r="D25" s="401">
        <v>8318</v>
      </c>
      <c r="E25" s="401">
        <v>506202.8884</v>
      </c>
      <c r="F25" s="401" t="s">
        <v>147</v>
      </c>
      <c r="G25" s="401">
        <v>96055.093399999998</v>
      </c>
      <c r="H25" s="401">
        <v>502151.98849999998</v>
      </c>
      <c r="I25" s="401">
        <v>358479.11050000001</v>
      </c>
      <c r="J25" s="404">
        <v>170263</v>
      </c>
      <c r="K25" s="404">
        <v>420358.22850000003</v>
      </c>
      <c r="L25" s="404">
        <v>166439</v>
      </c>
      <c r="M25" s="404">
        <v>417309.1937</v>
      </c>
      <c r="N25" s="404">
        <v>3792</v>
      </c>
      <c r="O25" s="404">
        <v>3030.0097999999998</v>
      </c>
      <c r="P25" s="417">
        <v>8</v>
      </c>
    </row>
    <row r="26" spans="1:16" s="386" customFormat="1" ht="18.25" customHeight="1">
      <c r="A26" s="415">
        <v>9</v>
      </c>
      <c r="B26" s="416" t="s">
        <v>154</v>
      </c>
      <c r="C26" s="401">
        <v>3333</v>
      </c>
      <c r="D26" s="401">
        <v>5295</v>
      </c>
      <c r="E26" s="401">
        <v>382439.12530000001</v>
      </c>
      <c r="F26" s="401">
        <v>3.1</v>
      </c>
      <c r="G26" s="401">
        <v>58663.488700000002</v>
      </c>
      <c r="H26" s="401">
        <v>368330.39049999998</v>
      </c>
      <c r="I26" s="401">
        <v>257110.03760000001</v>
      </c>
      <c r="J26" s="404">
        <v>117040</v>
      </c>
      <c r="K26" s="404">
        <v>297596.36330000003</v>
      </c>
      <c r="L26" s="404">
        <v>115086</v>
      </c>
      <c r="M26" s="404">
        <v>295632.95970000001</v>
      </c>
      <c r="N26" s="404">
        <v>1939</v>
      </c>
      <c r="O26" s="404">
        <v>1963.4036000000001</v>
      </c>
      <c r="P26" s="417">
        <v>9</v>
      </c>
    </row>
    <row r="27" spans="1:16" s="386" customFormat="1" ht="18.25" customHeight="1">
      <c r="A27" s="415">
        <v>10</v>
      </c>
      <c r="B27" s="416" t="s">
        <v>84</v>
      </c>
      <c r="C27" s="401">
        <v>3774</v>
      </c>
      <c r="D27" s="401">
        <v>6050</v>
      </c>
      <c r="E27" s="401">
        <v>388185.31660000002</v>
      </c>
      <c r="F27" s="401" t="s">
        <v>147</v>
      </c>
      <c r="G27" s="401">
        <v>64845.801700000004</v>
      </c>
      <c r="H27" s="401">
        <v>384708.72710000002</v>
      </c>
      <c r="I27" s="401">
        <v>277371.7071</v>
      </c>
      <c r="J27" s="404">
        <v>127886</v>
      </c>
      <c r="K27" s="404">
        <v>323210.68949999998</v>
      </c>
      <c r="L27" s="404">
        <v>124854</v>
      </c>
      <c r="M27" s="404">
        <v>320625.84250000003</v>
      </c>
      <c r="N27" s="404">
        <v>3032</v>
      </c>
      <c r="O27" s="404">
        <v>2583.9270000000001</v>
      </c>
      <c r="P27" s="417">
        <v>10</v>
      </c>
    </row>
    <row r="28" spans="1:16" s="407" customFormat="1" ht="18.25" customHeight="1">
      <c r="A28" s="411"/>
      <c r="B28" s="412" t="s">
        <v>155</v>
      </c>
      <c r="C28" s="414">
        <v>1686</v>
      </c>
      <c r="D28" s="414">
        <v>2596</v>
      </c>
      <c r="E28" s="414">
        <v>163215.9491</v>
      </c>
      <c r="F28" s="414" t="s">
        <v>147</v>
      </c>
      <c r="G28" s="414">
        <v>26457.313200000001</v>
      </c>
      <c r="H28" s="414">
        <v>163154.91510000001</v>
      </c>
      <c r="I28" s="414">
        <v>116928.21249999999</v>
      </c>
      <c r="J28" s="419">
        <v>54300</v>
      </c>
      <c r="K28" s="419">
        <v>136218.67569999999</v>
      </c>
      <c r="L28" s="419">
        <v>53205</v>
      </c>
      <c r="M28" s="419">
        <v>135187.37150000001</v>
      </c>
      <c r="N28" s="419">
        <v>1060</v>
      </c>
      <c r="O28" s="419">
        <v>1031.3042</v>
      </c>
      <c r="P28" s="413" t="s">
        <v>156</v>
      </c>
    </row>
    <row r="29" spans="1:16" s="386" customFormat="1" ht="18.25" customHeight="1">
      <c r="A29" s="415">
        <v>11</v>
      </c>
      <c r="B29" s="420" t="s">
        <v>157</v>
      </c>
      <c r="C29" s="401">
        <v>1686</v>
      </c>
      <c r="D29" s="401">
        <v>2596</v>
      </c>
      <c r="E29" s="401">
        <v>163215.9491</v>
      </c>
      <c r="F29" s="401" t="s">
        <v>147</v>
      </c>
      <c r="G29" s="401">
        <v>26457.313200000001</v>
      </c>
      <c r="H29" s="401">
        <v>163154.91510000001</v>
      </c>
      <c r="I29" s="401">
        <v>116928.21249999999</v>
      </c>
      <c r="J29" s="404">
        <v>54300</v>
      </c>
      <c r="K29" s="404">
        <v>136218.67569999999</v>
      </c>
      <c r="L29" s="404">
        <v>53205</v>
      </c>
      <c r="M29" s="404">
        <v>135187.37150000001</v>
      </c>
      <c r="N29" s="404">
        <v>1060</v>
      </c>
      <c r="O29" s="404">
        <v>1031.3042</v>
      </c>
      <c r="P29" s="417">
        <v>11</v>
      </c>
    </row>
    <row r="30" spans="1:16" s="407" customFormat="1" ht="18.25" customHeight="1">
      <c r="A30" s="411"/>
      <c r="B30" s="412" t="s">
        <v>158</v>
      </c>
      <c r="C30" s="414">
        <v>6496</v>
      </c>
      <c r="D30" s="414">
        <v>10183</v>
      </c>
      <c r="E30" s="414">
        <v>689713.04670000006</v>
      </c>
      <c r="F30" s="414">
        <v>7.5</v>
      </c>
      <c r="G30" s="414">
        <v>109178.6827</v>
      </c>
      <c r="H30" s="414">
        <v>664783.84360000002</v>
      </c>
      <c r="I30" s="414">
        <v>477279.20129999996</v>
      </c>
      <c r="J30" s="414">
        <v>216059</v>
      </c>
      <c r="K30" s="414">
        <v>553720.61199999996</v>
      </c>
      <c r="L30" s="414">
        <v>211363</v>
      </c>
      <c r="M30" s="414">
        <v>549592.25399999996</v>
      </c>
      <c r="N30" s="414">
        <v>4668</v>
      </c>
      <c r="O30" s="414">
        <v>4128.3580000000002</v>
      </c>
      <c r="P30" s="413" t="s">
        <v>159</v>
      </c>
    </row>
    <row r="31" spans="1:16" s="386" customFormat="1" ht="18.25" customHeight="1">
      <c r="A31" s="415">
        <v>12</v>
      </c>
      <c r="B31" s="416" t="s">
        <v>106</v>
      </c>
      <c r="C31" s="401">
        <v>2176</v>
      </c>
      <c r="D31" s="401">
        <v>3464</v>
      </c>
      <c r="E31" s="401">
        <v>210075.07509999999</v>
      </c>
      <c r="F31" s="401" t="s">
        <v>147</v>
      </c>
      <c r="G31" s="401">
        <v>38097.743999999999</v>
      </c>
      <c r="H31" s="401">
        <v>201457.2684</v>
      </c>
      <c r="I31" s="401">
        <v>142837.72649999999</v>
      </c>
      <c r="J31" s="404">
        <v>68498</v>
      </c>
      <c r="K31" s="404">
        <v>166516.9167</v>
      </c>
      <c r="L31" s="404">
        <v>66745</v>
      </c>
      <c r="M31" s="404">
        <v>165033.7164</v>
      </c>
      <c r="N31" s="404">
        <v>1751</v>
      </c>
      <c r="O31" s="404">
        <v>1483.2003</v>
      </c>
      <c r="P31" s="417">
        <v>12</v>
      </c>
    </row>
    <row r="32" spans="1:16" s="386" customFormat="1" ht="18.25" customHeight="1">
      <c r="A32" s="415">
        <v>13</v>
      </c>
      <c r="B32" s="416" t="s">
        <v>105</v>
      </c>
      <c r="C32" s="401">
        <v>1035</v>
      </c>
      <c r="D32" s="401">
        <v>1640</v>
      </c>
      <c r="E32" s="401">
        <v>110103.3319</v>
      </c>
      <c r="F32" s="401">
        <v>7.1</v>
      </c>
      <c r="G32" s="401">
        <v>15893.846799999999</v>
      </c>
      <c r="H32" s="401">
        <v>99492.528600000005</v>
      </c>
      <c r="I32" s="401">
        <v>70656.840100000001</v>
      </c>
      <c r="J32" s="404">
        <v>33933</v>
      </c>
      <c r="K32" s="404">
        <v>81838.081200000001</v>
      </c>
      <c r="L32" s="404">
        <v>33159</v>
      </c>
      <c r="M32" s="404">
        <v>81315.403200000001</v>
      </c>
      <c r="N32" s="404">
        <v>756</v>
      </c>
      <c r="O32" s="404">
        <v>522.678</v>
      </c>
      <c r="P32" s="417">
        <v>13</v>
      </c>
    </row>
    <row r="33" spans="1:16" s="386" customFormat="1" ht="18.25" customHeight="1">
      <c r="A33" s="415">
        <v>14</v>
      </c>
      <c r="B33" s="416" t="s">
        <v>302</v>
      </c>
      <c r="C33" s="401">
        <v>3285</v>
      </c>
      <c r="D33" s="401">
        <v>5079</v>
      </c>
      <c r="E33" s="401">
        <v>369534.6397</v>
      </c>
      <c r="F33" s="991">
        <v>0.4</v>
      </c>
      <c r="G33" s="401">
        <v>55187.091899999999</v>
      </c>
      <c r="H33" s="401">
        <v>363834.0466</v>
      </c>
      <c r="I33" s="401">
        <v>263784.6347</v>
      </c>
      <c r="J33" s="404">
        <v>113628</v>
      </c>
      <c r="K33" s="404">
        <v>305365.61410000001</v>
      </c>
      <c r="L33" s="404">
        <v>111459</v>
      </c>
      <c r="M33" s="404">
        <v>303243.13439999998</v>
      </c>
      <c r="N33" s="404">
        <v>2161</v>
      </c>
      <c r="O33" s="404">
        <v>2122.4796999999999</v>
      </c>
      <c r="P33" s="417">
        <v>14</v>
      </c>
    </row>
    <row r="34" spans="1:16" s="407" customFormat="1" ht="18.25" customHeight="1">
      <c r="A34" s="411"/>
      <c r="B34" s="412" t="s">
        <v>160</v>
      </c>
      <c r="C34" s="414">
        <v>782</v>
      </c>
      <c r="D34" s="414">
        <v>1515</v>
      </c>
      <c r="E34" s="414">
        <v>95691.511599999998</v>
      </c>
      <c r="F34" s="414" t="s">
        <v>147</v>
      </c>
      <c r="G34" s="414">
        <v>19512.626499999998</v>
      </c>
      <c r="H34" s="414">
        <v>86011.613400000002</v>
      </c>
      <c r="I34" s="414">
        <v>54587.360699999997</v>
      </c>
      <c r="J34" s="419">
        <v>28234</v>
      </c>
      <c r="K34" s="419">
        <v>64824.877200000003</v>
      </c>
      <c r="L34" s="419">
        <v>27848</v>
      </c>
      <c r="M34" s="419">
        <v>64532.630400000002</v>
      </c>
      <c r="N34" s="419">
        <v>386</v>
      </c>
      <c r="O34" s="419">
        <v>292.24680000000001</v>
      </c>
      <c r="P34" s="413" t="s">
        <v>161</v>
      </c>
    </row>
    <row r="35" spans="1:16" s="386" customFormat="1" ht="18.25" customHeight="1">
      <c r="A35" s="415">
        <v>15</v>
      </c>
      <c r="B35" s="416" t="s">
        <v>101</v>
      </c>
      <c r="C35" s="401">
        <v>782</v>
      </c>
      <c r="D35" s="401">
        <v>1515</v>
      </c>
      <c r="E35" s="401">
        <v>95691.511599999998</v>
      </c>
      <c r="F35" s="401" t="s">
        <v>147</v>
      </c>
      <c r="G35" s="401">
        <v>19512.626499999998</v>
      </c>
      <c r="H35" s="401">
        <v>86011.613400000002</v>
      </c>
      <c r="I35" s="401">
        <v>54587.360699999997</v>
      </c>
      <c r="J35" s="404">
        <v>28234</v>
      </c>
      <c r="K35" s="404">
        <v>64824.877200000003</v>
      </c>
      <c r="L35" s="404">
        <v>27848</v>
      </c>
      <c r="M35" s="404">
        <v>64532.630400000002</v>
      </c>
      <c r="N35" s="404">
        <v>386</v>
      </c>
      <c r="O35" s="404">
        <v>292.24680000000001</v>
      </c>
      <c r="P35" s="417">
        <v>15</v>
      </c>
    </row>
    <row r="36" spans="1:16" s="407" customFormat="1" ht="18.25" customHeight="1">
      <c r="A36" s="411"/>
      <c r="B36" s="412" t="s">
        <v>162</v>
      </c>
      <c r="C36" s="414">
        <v>2567</v>
      </c>
      <c r="D36" s="414">
        <v>3961</v>
      </c>
      <c r="E36" s="414">
        <v>246446.73809999999</v>
      </c>
      <c r="F36" s="414">
        <v>2</v>
      </c>
      <c r="G36" s="414">
        <v>35533.126600000003</v>
      </c>
      <c r="H36" s="414">
        <v>244442.1452</v>
      </c>
      <c r="I36" s="414">
        <v>184565.4026</v>
      </c>
      <c r="J36" s="419">
        <v>84096</v>
      </c>
      <c r="K36" s="419">
        <v>211775.39300000001</v>
      </c>
      <c r="L36" s="419">
        <v>82644</v>
      </c>
      <c r="M36" s="419">
        <v>210839.03460000001</v>
      </c>
      <c r="N36" s="419">
        <v>1431</v>
      </c>
      <c r="O36" s="419">
        <v>936.35839999999996</v>
      </c>
      <c r="P36" s="413" t="s">
        <v>163</v>
      </c>
    </row>
    <row r="37" spans="1:16" s="386" customFormat="1" ht="18.25" customHeight="1">
      <c r="A37" s="415">
        <v>16</v>
      </c>
      <c r="B37" s="416" t="s">
        <v>97</v>
      </c>
      <c r="C37" s="401">
        <v>2567</v>
      </c>
      <c r="D37" s="401">
        <v>3961</v>
      </c>
      <c r="E37" s="401">
        <v>246446.73809999999</v>
      </c>
      <c r="F37" s="401">
        <v>2</v>
      </c>
      <c r="G37" s="401">
        <v>35533.126600000003</v>
      </c>
      <c r="H37" s="401">
        <v>244442.1452</v>
      </c>
      <c r="I37" s="401">
        <v>184565.4026</v>
      </c>
      <c r="J37" s="404">
        <v>84096</v>
      </c>
      <c r="K37" s="404">
        <v>211775.39300000001</v>
      </c>
      <c r="L37" s="404">
        <v>82644</v>
      </c>
      <c r="M37" s="404">
        <v>210839.03460000001</v>
      </c>
      <c r="N37" s="404">
        <v>1431</v>
      </c>
      <c r="O37" s="404">
        <v>936.35839999999996</v>
      </c>
      <c r="P37" s="417">
        <v>16</v>
      </c>
    </row>
    <row r="38" spans="1:16" s="407" customFormat="1" ht="18.25" customHeight="1">
      <c r="A38" s="411"/>
      <c r="B38" s="412" t="s">
        <v>164</v>
      </c>
      <c r="C38" s="414">
        <v>5239</v>
      </c>
      <c r="D38" s="414">
        <v>9145</v>
      </c>
      <c r="E38" s="414">
        <v>641830.25789999997</v>
      </c>
      <c r="F38" s="414" t="s">
        <v>147</v>
      </c>
      <c r="G38" s="414">
        <v>115418.9761</v>
      </c>
      <c r="H38" s="414">
        <v>600372.59840000002</v>
      </c>
      <c r="I38" s="414">
        <v>429602.84259999997</v>
      </c>
      <c r="J38" s="414">
        <v>186311</v>
      </c>
      <c r="K38" s="414">
        <v>502408.88370000001</v>
      </c>
      <c r="L38" s="414">
        <v>181450</v>
      </c>
      <c r="M38" s="414">
        <v>498356.20299999998</v>
      </c>
      <c r="N38" s="414">
        <v>4849</v>
      </c>
      <c r="O38" s="414">
        <v>4052.6806999999999</v>
      </c>
      <c r="P38" s="413" t="s">
        <v>165</v>
      </c>
    </row>
    <row r="39" spans="1:16" s="386" customFormat="1" ht="18.25" customHeight="1">
      <c r="A39" s="415">
        <v>17</v>
      </c>
      <c r="B39" s="416" t="s">
        <v>93</v>
      </c>
      <c r="C39" s="401">
        <v>937</v>
      </c>
      <c r="D39" s="401">
        <v>1413</v>
      </c>
      <c r="E39" s="401">
        <v>114683.76519999999</v>
      </c>
      <c r="F39" s="401" t="s">
        <v>147</v>
      </c>
      <c r="G39" s="401">
        <v>13218.6433</v>
      </c>
      <c r="H39" s="401">
        <v>108387.0653</v>
      </c>
      <c r="I39" s="401">
        <v>79912.226500000004</v>
      </c>
      <c r="J39" s="404">
        <v>31004</v>
      </c>
      <c r="K39" s="404">
        <v>92145.281000000003</v>
      </c>
      <c r="L39" s="404">
        <v>30563</v>
      </c>
      <c r="M39" s="404">
        <v>91757.860499999995</v>
      </c>
      <c r="N39" s="404">
        <v>436</v>
      </c>
      <c r="O39" s="404">
        <v>387.4205</v>
      </c>
      <c r="P39" s="417">
        <v>17</v>
      </c>
    </row>
    <row r="40" spans="1:16" s="386" customFormat="1" ht="18.25" customHeight="1">
      <c r="A40" s="415">
        <v>18</v>
      </c>
      <c r="B40" s="416" t="s">
        <v>91</v>
      </c>
      <c r="C40" s="401">
        <v>1139</v>
      </c>
      <c r="D40" s="401">
        <v>1864</v>
      </c>
      <c r="E40" s="401">
        <v>127962.7418</v>
      </c>
      <c r="F40" s="401" t="s">
        <v>147</v>
      </c>
      <c r="G40" s="401">
        <v>23094.481599999999</v>
      </c>
      <c r="H40" s="401">
        <v>122314.5499</v>
      </c>
      <c r="I40" s="401">
        <v>82903.485499999995</v>
      </c>
      <c r="J40" s="404">
        <v>37952</v>
      </c>
      <c r="K40" s="404">
        <v>96853.751300000004</v>
      </c>
      <c r="L40" s="404">
        <v>36771</v>
      </c>
      <c r="M40" s="404">
        <v>95720.239799999996</v>
      </c>
      <c r="N40" s="404">
        <v>1177</v>
      </c>
      <c r="O40" s="404">
        <v>1133.5115000000001</v>
      </c>
      <c r="P40" s="417">
        <v>18</v>
      </c>
    </row>
    <row r="41" spans="1:16" s="386" customFormat="1" ht="18.25" customHeight="1">
      <c r="A41" s="415">
        <v>19</v>
      </c>
      <c r="B41" s="416" t="s">
        <v>89</v>
      </c>
      <c r="C41" s="401">
        <v>3163</v>
      </c>
      <c r="D41" s="401">
        <v>5868</v>
      </c>
      <c r="E41" s="401">
        <v>399183.75089999998</v>
      </c>
      <c r="F41" s="401" t="s">
        <v>147</v>
      </c>
      <c r="G41" s="401">
        <v>79105.851200000005</v>
      </c>
      <c r="H41" s="401">
        <v>369670.98320000002</v>
      </c>
      <c r="I41" s="401">
        <v>266787.13059999997</v>
      </c>
      <c r="J41" s="404">
        <v>117355</v>
      </c>
      <c r="K41" s="404">
        <v>313409.85139999999</v>
      </c>
      <c r="L41" s="404">
        <v>114116</v>
      </c>
      <c r="M41" s="404">
        <v>310878.10269999999</v>
      </c>
      <c r="N41" s="404">
        <v>3236</v>
      </c>
      <c r="O41" s="404">
        <v>2531.7487000000001</v>
      </c>
      <c r="P41" s="417">
        <v>19</v>
      </c>
    </row>
    <row r="42" spans="1:16" s="407" customFormat="1" ht="18.25" customHeight="1">
      <c r="A42" s="411"/>
      <c r="B42" s="412" t="s">
        <v>166</v>
      </c>
      <c r="C42" s="414">
        <v>1318</v>
      </c>
      <c r="D42" s="414">
        <v>2388</v>
      </c>
      <c r="E42" s="414">
        <v>135501.95629999999</v>
      </c>
      <c r="F42" s="414" t="s">
        <v>147</v>
      </c>
      <c r="G42" s="414">
        <v>24746.381000000001</v>
      </c>
      <c r="H42" s="414">
        <v>129071.11289999999</v>
      </c>
      <c r="I42" s="414">
        <v>91493.123699999996</v>
      </c>
      <c r="J42" s="419">
        <v>42878</v>
      </c>
      <c r="K42" s="419">
        <v>106638.7159</v>
      </c>
      <c r="L42" s="419">
        <v>41239</v>
      </c>
      <c r="M42" s="419">
        <v>105501.7356</v>
      </c>
      <c r="N42" s="419">
        <v>1630</v>
      </c>
      <c r="O42" s="419">
        <v>1136.9802999999999</v>
      </c>
      <c r="P42" s="413" t="s">
        <v>167</v>
      </c>
    </row>
    <row r="43" spans="1:16" s="386" customFormat="1" ht="18.25" customHeight="1">
      <c r="A43" s="415">
        <v>20</v>
      </c>
      <c r="B43" s="416" t="s">
        <v>86</v>
      </c>
      <c r="C43" s="401">
        <v>1318</v>
      </c>
      <c r="D43" s="401">
        <v>2388</v>
      </c>
      <c r="E43" s="401">
        <v>135501.95629999999</v>
      </c>
      <c r="F43" s="401" t="s">
        <v>147</v>
      </c>
      <c r="G43" s="401">
        <v>24746.381000000001</v>
      </c>
      <c r="H43" s="401">
        <v>129071.11289999999</v>
      </c>
      <c r="I43" s="401">
        <v>91493.123699999996</v>
      </c>
      <c r="J43" s="404">
        <v>42878</v>
      </c>
      <c r="K43" s="404">
        <v>106638.7159</v>
      </c>
      <c r="L43" s="404">
        <v>41239</v>
      </c>
      <c r="M43" s="404">
        <v>105501.7356</v>
      </c>
      <c r="N43" s="404">
        <v>1630</v>
      </c>
      <c r="O43" s="404">
        <v>1136.9802999999999</v>
      </c>
      <c r="P43" s="417">
        <v>20</v>
      </c>
    </row>
    <row r="44" spans="1:16" s="407" customFormat="1" ht="18.25" customHeight="1">
      <c r="A44" s="411"/>
      <c r="B44" s="412" t="s">
        <v>168</v>
      </c>
      <c r="C44" s="414">
        <v>5199</v>
      </c>
      <c r="D44" s="414">
        <v>9942</v>
      </c>
      <c r="E44" s="414">
        <v>421231.02659999998</v>
      </c>
      <c r="F44" s="414">
        <v>118989.43369999999</v>
      </c>
      <c r="G44" s="414">
        <v>184563.7996</v>
      </c>
      <c r="H44" s="414">
        <v>341449.12820000004</v>
      </c>
      <c r="I44" s="414">
        <v>217626.7843</v>
      </c>
      <c r="J44" s="414">
        <v>144643</v>
      </c>
      <c r="K44" s="414">
        <v>264081.83980000002</v>
      </c>
      <c r="L44" s="414">
        <v>140063</v>
      </c>
      <c r="M44" s="414">
        <v>261093.6525</v>
      </c>
      <c r="N44" s="414">
        <v>4580</v>
      </c>
      <c r="O44" s="414">
        <v>2982.7076999999999</v>
      </c>
      <c r="P44" s="413" t="s">
        <v>169</v>
      </c>
    </row>
    <row r="45" spans="1:16" s="386" customFormat="1" ht="18.25" customHeight="1">
      <c r="A45" s="415"/>
      <c r="B45" s="416" t="s">
        <v>170</v>
      </c>
      <c r="C45" s="401">
        <v>830</v>
      </c>
      <c r="D45" s="401">
        <v>1551</v>
      </c>
      <c r="E45" s="401">
        <v>94241.136700000003</v>
      </c>
      <c r="F45" s="401">
        <v>6030.8640999999998</v>
      </c>
      <c r="G45" s="401">
        <v>48209.85</v>
      </c>
      <c r="H45" s="401">
        <v>57745.426899999999</v>
      </c>
      <c r="I45" s="401">
        <v>35863.733</v>
      </c>
      <c r="J45" s="404">
        <v>20390</v>
      </c>
      <c r="K45" s="404">
        <v>45380.9568</v>
      </c>
      <c r="L45" s="404">
        <v>20015</v>
      </c>
      <c r="M45" s="404">
        <v>45167.421900000001</v>
      </c>
      <c r="N45" s="404">
        <v>375</v>
      </c>
      <c r="O45" s="404">
        <v>213.53489999999999</v>
      </c>
      <c r="P45" s="417" t="s">
        <v>322</v>
      </c>
    </row>
    <row r="46" spans="1:16" s="386" customFormat="1" ht="18.25" customHeight="1">
      <c r="A46" s="415"/>
      <c r="B46" s="416" t="s">
        <v>171</v>
      </c>
      <c r="C46" s="401">
        <v>1340</v>
      </c>
      <c r="D46" s="401">
        <v>2096</v>
      </c>
      <c r="E46" s="401">
        <v>90138.257400000002</v>
      </c>
      <c r="F46" s="401">
        <v>17936.846799999999</v>
      </c>
      <c r="G46" s="401">
        <v>46043.809600000001</v>
      </c>
      <c r="H46" s="401">
        <v>63319.599399999999</v>
      </c>
      <c r="I46" s="401">
        <v>31950.020199999999</v>
      </c>
      <c r="J46" s="404">
        <v>27159</v>
      </c>
      <c r="K46" s="404">
        <v>38937.9908</v>
      </c>
      <c r="L46" s="404">
        <v>26074</v>
      </c>
      <c r="M46" s="404">
        <v>38321.386400000003</v>
      </c>
      <c r="N46" s="404">
        <v>1085</v>
      </c>
      <c r="O46" s="404">
        <v>616.60440000000006</v>
      </c>
      <c r="P46" s="417" t="s">
        <v>303</v>
      </c>
    </row>
    <row r="47" spans="1:16" s="386" customFormat="1" ht="18.25" customHeight="1" thickBot="1">
      <c r="A47" s="415"/>
      <c r="B47" s="416" t="s">
        <v>172</v>
      </c>
      <c r="C47" s="421">
        <v>3029</v>
      </c>
      <c r="D47" s="401">
        <v>6295</v>
      </c>
      <c r="E47" s="401">
        <v>236851.63250000001</v>
      </c>
      <c r="F47" s="401">
        <v>95021.722800000003</v>
      </c>
      <c r="G47" s="401">
        <v>90310.14</v>
      </c>
      <c r="H47" s="401">
        <v>220384.10190000001</v>
      </c>
      <c r="I47" s="401">
        <v>149813.03109999999</v>
      </c>
      <c r="J47" s="404">
        <v>97094</v>
      </c>
      <c r="K47" s="404">
        <v>179762.8922</v>
      </c>
      <c r="L47" s="404">
        <v>93974</v>
      </c>
      <c r="M47" s="404">
        <v>177604.84419999999</v>
      </c>
      <c r="N47" s="404">
        <v>3120</v>
      </c>
      <c r="O47" s="422">
        <v>2152.5684000000001</v>
      </c>
      <c r="P47" s="417" t="s">
        <v>323</v>
      </c>
    </row>
    <row r="48" spans="1:16" s="386" customFormat="1" ht="18.75" hidden="1" customHeight="1" thickBot="1">
      <c r="A48" s="415"/>
      <c r="B48" s="416"/>
      <c r="C48" s="423"/>
      <c r="D48" s="404"/>
      <c r="E48" s="404"/>
      <c r="F48" s="404"/>
      <c r="G48" s="401"/>
      <c r="H48" s="404"/>
      <c r="I48" s="404"/>
      <c r="J48" s="404"/>
      <c r="K48" s="404"/>
      <c r="L48" s="404"/>
      <c r="M48" s="404"/>
      <c r="N48" s="404">
        <v>0</v>
      </c>
      <c r="O48" s="422"/>
      <c r="P48" s="417"/>
    </row>
    <row r="49" spans="1:16" s="389" customFormat="1" ht="16.5" hidden="1" customHeight="1" thickBot="1">
      <c r="A49" s="424"/>
      <c r="B49" s="425"/>
      <c r="C49" s="426"/>
      <c r="D49" s="426"/>
      <c r="E49" s="426"/>
      <c r="F49" s="426"/>
      <c r="G49" s="427"/>
      <c r="H49" s="426"/>
      <c r="I49" s="426"/>
      <c r="J49" s="426"/>
      <c r="K49" s="426"/>
      <c r="L49" s="426"/>
      <c r="M49" s="426"/>
      <c r="N49" s="426"/>
      <c r="O49" s="426"/>
      <c r="P49" s="428"/>
    </row>
    <row r="50" spans="1:16" s="386" customFormat="1" ht="12.75" customHeight="1">
      <c r="A50" s="429" t="s">
        <v>453</v>
      </c>
      <c r="B50" s="389"/>
      <c r="C50" s="389"/>
      <c r="D50" s="430"/>
      <c r="E50" s="389"/>
      <c r="F50" s="389"/>
      <c r="G50" s="389"/>
      <c r="H50" s="389"/>
      <c r="I50" s="389"/>
      <c r="J50" s="429" t="s">
        <v>453</v>
      </c>
      <c r="K50" s="389"/>
      <c r="L50" s="389"/>
      <c r="M50" s="389"/>
      <c r="N50" s="389"/>
      <c r="O50" s="389"/>
      <c r="P50" s="389"/>
    </row>
    <row r="51" spans="1:16" s="386" customFormat="1" ht="11.15" customHeight="1">
      <c r="J51" s="431" t="s">
        <v>338</v>
      </c>
    </row>
    <row r="52" spans="1:16" s="386" customFormat="1" ht="11.15" customHeight="1">
      <c r="J52" s="431" t="s">
        <v>339</v>
      </c>
    </row>
    <row r="53" spans="1:16" s="386" customFormat="1" ht="11.15" customHeight="1">
      <c r="J53" s="431" t="s">
        <v>340</v>
      </c>
    </row>
    <row r="54" spans="1:16" s="386" customFormat="1" ht="11.15" customHeight="1">
      <c r="J54" s="431" t="s">
        <v>341</v>
      </c>
    </row>
    <row r="55" spans="1:16" s="386" customFormat="1">
      <c r="C55" s="432"/>
      <c r="J55" s="431" t="s">
        <v>366</v>
      </c>
    </row>
    <row r="56" spans="1:16" s="386" customFormat="1">
      <c r="J56" s="431" t="s">
        <v>459</v>
      </c>
    </row>
    <row r="58" spans="1:16">
      <c r="C58" s="432"/>
      <c r="D58" s="432"/>
      <c r="E58" s="432"/>
      <c r="F58" s="432"/>
      <c r="G58" s="432"/>
      <c r="H58" s="432"/>
      <c r="I58" s="432"/>
      <c r="J58" s="432"/>
      <c r="K58" s="432"/>
      <c r="L58" s="432"/>
      <c r="M58" s="432"/>
      <c r="N58" s="432"/>
      <c r="O58" s="432"/>
    </row>
    <row r="59" spans="1:16">
      <c r="C59" s="432"/>
      <c r="D59" s="432"/>
      <c r="E59" s="432"/>
      <c r="F59" s="432"/>
      <c r="G59" s="432"/>
      <c r="H59" s="432"/>
      <c r="I59" s="432"/>
      <c r="J59" s="432"/>
      <c r="K59" s="432"/>
      <c r="L59" s="432"/>
      <c r="M59" s="432"/>
      <c r="N59" s="432"/>
      <c r="O59" s="432"/>
    </row>
    <row r="60" spans="1:16">
      <c r="C60" s="432"/>
      <c r="D60" s="432"/>
      <c r="E60" s="432"/>
      <c r="F60" s="432"/>
      <c r="G60" s="432"/>
      <c r="H60" s="432"/>
      <c r="I60" s="432"/>
      <c r="J60" s="432"/>
      <c r="K60" s="432"/>
      <c r="L60" s="432"/>
      <c r="M60" s="432"/>
      <c r="N60" s="432"/>
      <c r="O60" s="432"/>
    </row>
    <row r="61" spans="1:16">
      <c r="C61" s="432"/>
      <c r="D61" s="432"/>
      <c r="E61" s="432"/>
      <c r="F61" s="432"/>
      <c r="G61" s="432"/>
      <c r="H61" s="432"/>
      <c r="I61" s="432"/>
      <c r="J61" s="432"/>
      <c r="K61" s="432"/>
      <c r="L61" s="432"/>
      <c r="M61" s="432"/>
      <c r="N61" s="432"/>
      <c r="O61" s="432"/>
    </row>
  </sheetData>
  <mergeCells count="13">
    <mergeCell ref="J5:K6"/>
    <mergeCell ref="P5:P7"/>
    <mergeCell ref="A5:B7"/>
    <mergeCell ref="C5:C7"/>
    <mergeCell ref="D5:D7"/>
    <mergeCell ref="E5:F6"/>
    <mergeCell ref="G5:G7"/>
    <mergeCell ref="H5:I6"/>
    <mergeCell ref="A10:B10"/>
    <mergeCell ref="A11:B11"/>
    <mergeCell ref="A12:B12"/>
    <mergeCell ref="A13:B13"/>
    <mergeCell ref="A9:B9"/>
  </mergeCells>
  <phoneticPr fontId="23"/>
  <printOptions horizontalCentered="1" gridLinesSet="0"/>
  <pageMargins left="0.39370078740157483" right="0.39370078740157483" top="0.59055118110236227" bottom="0.39370078740157483" header="0.39370078740157483" footer="0.15748031496062992"/>
  <pageSetup paperSize="8" scale="9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22</vt:i4>
      </vt:variant>
    </vt:vector>
  </HeadingPairs>
  <TitlesOfParts>
    <vt:vector size="46" baseType="lpstr">
      <vt:lpstr>20-1(1)</vt:lpstr>
      <vt:lpstr>20-1(2)</vt:lpstr>
      <vt:lpstr>20-1(3)</vt:lpstr>
      <vt:lpstr>20-1(4)</vt:lpstr>
      <vt:lpstr>20-2</vt:lpstr>
      <vt:lpstr>20-3 </vt:lpstr>
      <vt:lpstr>20-4 </vt:lpstr>
      <vt:lpstr>20-5 </vt:lpstr>
      <vt:lpstr>20-6(1)</vt:lpstr>
      <vt:lpstr>20-6(2)</vt:lpstr>
      <vt:lpstr>20-6(3)</vt:lpstr>
      <vt:lpstr>20-7(1)</vt:lpstr>
      <vt:lpstr>20-7(2)</vt:lpstr>
      <vt:lpstr>20-7(3)</vt:lpstr>
      <vt:lpstr>20-8(1)</vt:lpstr>
      <vt:lpstr>20-8(2)</vt:lpstr>
      <vt:lpstr>20-9 </vt:lpstr>
      <vt:lpstr>20-10</vt:lpstr>
      <vt:lpstr>20-11</vt:lpstr>
      <vt:lpstr>20-12 </vt:lpstr>
      <vt:lpstr>20-13(1)</vt:lpstr>
      <vt:lpstr>20-13(2)</vt:lpstr>
      <vt:lpstr>20-13(3)</vt:lpstr>
      <vt:lpstr>20-13(4)</vt:lpstr>
      <vt:lpstr>'20-1(1)'!Print_Area</vt:lpstr>
      <vt:lpstr>'20-1(2)'!Print_Area</vt:lpstr>
      <vt:lpstr>'20-1(3)'!Print_Area</vt:lpstr>
      <vt:lpstr>'20-10'!Print_Area</vt:lpstr>
      <vt:lpstr>'20-11'!Print_Area</vt:lpstr>
      <vt:lpstr>'20-12 '!Print_Area</vt:lpstr>
      <vt:lpstr>'20-13(1)'!Print_Area</vt:lpstr>
      <vt:lpstr>'20-13(3)'!Print_Area</vt:lpstr>
      <vt:lpstr>'20-13(4)'!Print_Area</vt:lpstr>
      <vt:lpstr>'20-2'!Print_Area</vt:lpstr>
      <vt:lpstr>'20-3 '!Print_Area</vt:lpstr>
      <vt:lpstr>'20-4 '!Print_Area</vt:lpstr>
      <vt:lpstr>'20-5 '!Print_Area</vt:lpstr>
      <vt:lpstr>'20-6(1)'!Print_Area</vt:lpstr>
      <vt:lpstr>'20-6(2)'!Print_Area</vt:lpstr>
      <vt:lpstr>'20-6(3)'!Print_Area</vt:lpstr>
      <vt:lpstr>'20-7(1)'!Print_Area</vt:lpstr>
      <vt:lpstr>'20-7(2)'!Print_Area</vt:lpstr>
      <vt:lpstr>'20-7(3)'!Print_Area</vt:lpstr>
      <vt:lpstr>'20-8(1)'!Print_Area</vt:lpstr>
      <vt:lpstr>'20-8(2)'!Print_Area</vt:lpstr>
      <vt:lpstr>'20-9 '!Print_Area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橋本　爽花（統計分析課）</cp:lastModifiedBy>
  <cp:lastPrinted>2024-10-20T23:39:22Z</cp:lastPrinted>
  <dcterms:created xsi:type="dcterms:W3CDTF">2010-03-03T04:29:45Z</dcterms:created>
  <dcterms:modified xsi:type="dcterms:W3CDTF">2025-03-10T01:15:30Z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