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20" tabRatio="923" activeTab="0"/>
  </bookViews>
  <sheets>
    <sheet name="22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<sst xmlns="http://schemas.openxmlformats.org/spreadsheetml/2006/main" count="57" uniqueCount="50">
  <si>
    <t>その他</t>
  </si>
  <si>
    <t>男</t>
  </si>
  <si>
    <t>女</t>
  </si>
  <si>
    <t>資料:文部科学省｢学校基本調査｣</t>
  </si>
  <si>
    <t>生　　徒　　数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</si>
  <si>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</si>
  <si>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</si>
  <si>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</si>
  <si>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</si>
  <si>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</si>
  <si>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</si>
  <si>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</si>
  <si>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</si>
  <si>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</si>
  <si>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</si>
  <si>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</si>
  <si>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</si>
  <si>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</si>
  <si>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</si>
  <si>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</si>
  <si>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</si>
  <si>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</si>
  <si>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</si>
  <si>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</si>
  <si>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介護福祉</t>
  </si>
  <si>
    <t>デザイン</t>
  </si>
  <si>
    <t>法律行政</t>
  </si>
  <si>
    <t>製菓・製パン</t>
  </si>
  <si>
    <t>家政</t>
  </si>
  <si>
    <t>情報</t>
  </si>
  <si>
    <t>受験・補修</t>
  </si>
  <si>
    <t xml:space="preserve">      25</t>
  </si>
  <si>
    <t xml:space="preserve">      26</t>
  </si>
  <si>
    <t xml:space="preserve">      27</t>
  </si>
  <si>
    <t xml:space="preserve">      24</t>
  </si>
  <si>
    <t xml:space="preserve"> 平成 23 年</t>
  </si>
  <si>
    <t>各年5月1日現在</t>
  </si>
  <si>
    <t>22-12　専修学校の学科数・生徒数及び卒業者数－学科別－（平成23～27年）</t>
  </si>
  <si>
    <t>3 626</t>
  </si>
  <si>
    <t>1 402</t>
  </si>
  <si>
    <t>2 224</t>
  </si>
  <si>
    <t>高 等 課 程</t>
  </si>
  <si>
    <t>専 門 課 程</t>
  </si>
  <si>
    <t>工業・その他</t>
  </si>
  <si>
    <t>医療・その他</t>
  </si>
  <si>
    <t>商業</t>
  </si>
  <si>
    <t>ビジネス</t>
  </si>
  <si>
    <t>一 般 課 程</t>
  </si>
  <si>
    <t>看護</t>
  </si>
  <si>
    <t>商業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</si>
</sst>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4" fillId="33" borderId="0" xfId="71" applyNumberFormat="1" applyFont="1" applyFill="1">
      <alignment/>
      <protection/>
    </xf>
    <xf numFmtId="0" fontId="14" fillId="33" borderId="0" xfId="72" applyFont="1" applyFill="1" applyBorder="1" applyAlignment="1">
      <alignment horizontal="center" vertical="center"/>
      <protection/>
    </xf>
    <xf numFmtId="0" fontId="12" fillId="33" borderId="0" xfId="73" applyFont="1" applyFill="1" applyAlignment="1">
      <alignment horizontal="centerContinuous"/>
      <protection/>
    </xf>
    <xf numFmtId="0" fontId="8" fillId="33" borderId="0" xfId="73" applyFont="1" applyFill="1" applyAlignment="1">
      <alignment horizontal="centerContinuous"/>
      <protection/>
    </xf>
    <xf numFmtId="0" fontId="8" fillId="33" borderId="0" xfId="73" applyFont="1" applyFill="1">
      <alignment/>
      <protection/>
    </xf>
    <xf numFmtId="0" fontId="14" fillId="33" borderId="12" xfId="73" applyFont="1" applyFill="1" applyBorder="1">
      <alignment/>
      <protection/>
    </xf>
    <xf numFmtId="0" fontId="8" fillId="33" borderId="12" xfId="73" applyFont="1" applyFill="1" applyBorder="1">
      <alignment/>
      <protection/>
    </xf>
    <xf numFmtId="0" fontId="13" fillId="33" borderId="12" xfId="73" applyFont="1" applyFill="1" applyBorder="1">
      <alignment/>
      <protection/>
    </xf>
    <xf numFmtId="0" fontId="14" fillId="33" borderId="12" xfId="73" applyFont="1" applyFill="1" applyBorder="1" applyAlignment="1">
      <alignment horizontal="right"/>
      <protection/>
    </xf>
    <xf numFmtId="0" fontId="14" fillId="33" borderId="13" xfId="73" applyFont="1" applyFill="1" applyBorder="1" applyAlignment="1">
      <alignment horizontal="right"/>
      <protection/>
    </xf>
    <xf numFmtId="0" fontId="14" fillId="33" borderId="0" xfId="73" applyFont="1" applyFill="1" applyAlignment="1">
      <alignment horizontal="right"/>
      <protection/>
    </xf>
    <xf numFmtId="0" fontId="14" fillId="33" borderId="0" xfId="73" applyFont="1" applyFill="1" applyAlignment="1">
      <alignment horizontal="distributed"/>
      <protection/>
    </xf>
    <xf numFmtId="0" fontId="14" fillId="33" borderId="0" xfId="73" applyFont="1" applyFill="1">
      <alignment/>
      <protection/>
    </xf>
    <xf numFmtId="0" fontId="14" fillId="33" borderId="14" xfId="73" applyFont="1" applyFill="1" applyBorder="1" applyAlignment="1">
      <alignment horizontal="centerContinuous" vertical="center"/>
      <protection/>
    </xf>
    <xf numFmtId="0" fontId="14" fillId="33" borderId="15" xfId="73" applyFont="1" applyFill="1" applyBorder="1" applyAlignment="1">
      <alignment horizontal="centerContinuous" vertical="center"/>
      <protection/>
    </xf>
    <xf numFmtId="0" fontId="14" fillId="33" borderId="0" xfId="73" applyFont="1" applyFill="1" applyAlignment="1">
      <alignment vertical="center"/>
      <protection/>
    </xf>
    <xf numFmtId="0" fontId="14" fillId="33" borderId="14" xfId="73" applyFont="1" applyFill="1" applyBorder="1" applyAlignment="1">
      <alignment horizontal="center" vertical="center"/>
      <protection/>
    </xf>
    <xf numFmtId="0" fontId="14" fillId="33" borderId="13" xfId="73" applyFont="1" applyFill="1" applyBorder="1" applyAlignment="1">
      <alignment horizontal="center" vertical="center"/>
      <protection/>
    </xf>
    <xf numFmtId="0" fontId="14" fillId="33" borderId="0" xfId="73" applyFont="1" applyFill="1" applyBorder="1" applyAlignment="1">
      <alignment horizontal="center" vertical="center"/>
      <protection/>
    </xf>
    <xf numFmtId="0" fontId="14" fillId="33" borderId="0" xfId="73" applyFont="1" applyFill="1" applyAlignment="1">
      <alignment/>
      <protection/>
    </xf>
    <xf numFmtId="49" fontId="14" fillId="33" borderId="0" xfId="73" applyNumberFormat="1" applyFont="1" applyFill="1" applyAlignment="1">
      <alignment/>
      <protection/>
    </xf>
    <xf numFmtId="176" fontId="14" fillId="33" borderId="13" xfId="73" applyNumberFormat="1" applyFont="1" applyFill="1" applyBorder="1" applyAlignment="1">
      <alignment horizontal="right"/>
      <protection/>
    </xf>
    <xf numFmtId="176" fontId="14" fillId="33" borderId="0" xfId="73" applyNumberFormat="1" applyFont="1" applyFill="1" applyAlignment="1">
      <alignment horizontal="right"/>
      <protection/>
    </xf>
    <xf numFmtId="49" fontId="14" fillId="33" borderId="0" xfId="73" applyNumberFormat="1" applyFont="1" applyFill="1" applyAlignment="1" quotePrefix="1">
      <alignment/>
      <protection/>
    </xf>
    <xf numFmtId="0" fontId="11" fillId="33" borderId="0" xfId="73" applyFont="1" applyFill="1" applyAlignment="1">
      <alignment/>
      <protection/>
    </xf>
    <xf numFmtId="49" fontId="11" fillId="33" borderId="0" xfId="73" applyNumberFormat="1" applyFont="1" applyFill="1" applyAlignment="1" quotePrefix="1">
      <alignment/>
      <protection/>
    </xf>
    <xf numFmtId="176" fontId="11" fillId="33" borderId="13" xfId="73" applyNumberFormat="1" applyFont="1" applyFill="1" applyBorder="1" applyAlignment="1">
      <alignment/>
      <protection/>
    </xf>
    <xf numFmtId="176" fontId="11" fillId="33" borderId="0" xfId="73" applyNumberFormat="1" applyFont="1" applyFill="1" applyBorder="1" applyAlignment="1">
      <alignment/>
      <protection/>
    </xf>
    <xf numFmtId="176" fontId="14" fillId="33" borderId="0" xfId="73" applyNumberFormat="1" applyFont="1" applyFill="1" applyBorder="1" applyAlignment="1">
      <alignment horizontal="right"/>
      <protection/>
    </xf>
    <xf numFmtId="41" fontId="14" fillId="33" borderId="0" xfId="72" applyNumberFormat="1" applyFont="1" applyFill="1" applyBorder="1" applyAlignment="1">
      <alignment horizontal="right"/>
      <protection/>
    </xf>
    <xf numFmtId="41" fontId="14" fillId="33" borderId="13" xfId="73" applyNumberFormat="1" applyFont="1" applyFill="1" applyBorder="1" applyAlignment="1">
      <alignment horizontal="right"/>
      <protection/>
    </xf>
    <xf numFmtId="41" fontId="14" fillId="33" borderId="0" xfId="73" applyNumberFormat="1" applyFont="1" applyFill="1" applyBorder="1" applyAlignment="1">
      <alignment horizontal="right"/>
      <protection/>
    </xf>
    <xf numFmtId="0" fontId="11" fillId="33" borderId="0" xfId="73" applyFont="1" applyFill="1" applyAlignment="1">
      <alignment horizontal="distributed"/>
      <protection/>
    </xf>
    <xf numFmtId="0" fontId="15" fillId="33" borderId="0" xfId="73" applyFont="1" applyFill="1" applyAlignment="1">
      <alignment horizontal="distributed" shrinkToFit="1"/>
      <protection/>
    </xf>
    <xf numFmtId="0" fontId="14" fillId="33" borderId="0" xfId="73" applyFont="1" applyFill="1" applyBorder="1" applyAlignment="1">
      <alignment horizontal="distributed"/>
      <protection/>
    </xf>
    <xf numFmtId="176" fontId="14" fillId="33" borderId="0" xfId="72" applyNumberFormat="1" applyFont="1" applyFill="1" applyBorder="1" applyAlignment="1">
      <alignment horizontal="right"/>
      <protection/>
    </xf>
    <xf numFmtId="0" fontId="14" fillId="33" borderId="0" xfId="73" applyFont="1" applyFill="1" applyAlignment="1">
      <alignment horizontal="distributed" wrapText="1"/>
      <protection/>
    </xf>
    <xf numFmtId="0" fontId="14" fillId="33" borderId="12" xfId="73" applyFont="1" applyFill="1" applyBorder="1" applyAlignment="1">
      <alignment/>
      <protection/>
    </xf>
    <xf numFmtId="0" fontId="14" fillId="33" borderId="12" xfId="73" applyFont="1" applyFill="1" applyBorder="1" applyAlignment="1">
      <alignment horizontal="distributed"/>
      <protection/>
    </xf>
    <xf numFmtId="176" fontId="14" fillId="33" borderId="16" xfId="73" applyNumberFormat="1" applyFont="1" applyFill="1" applyBorder="1" applyAlignment="1">
      <alignment horizontal="right"/>
      <protection/>
    </xf>
    <xf numFmtId="176" fontId="14" fillId="33" borderId="12" xfId="73" applyNumberFormat="1" applyFont="1" applyFill="1" applyBorder="1" applyAlignment="1">
      <alignment horizontal="right"/>
      <protection/>
    </xf>
    <xf numFmtId="41" fontId="14" fillId="33" borderId="12" xfId="72" applyNumberFormat="1" applyFont="1" applyFill="1" applyBorder="1" applyAlignment="1">
      <alignment horizontal="right"/>
      <protection/>
    </xf>
    <xf numFmtId="176" fontId="8" fillId="33" borderId="0" xfId="73" applyNumberFormat="1" applyFont="1" applyFill="1">
      <alignment/>
      <protection/>
    </xf>
    <xf numFmtId="176" fontId="11" fillId="33" borderId="0" xfId="73" applyNumberFormat="1" applyFont="1" applyFill="1" applyBorder="1" applyAlignment="1">
      <alignment horizontal="right"/>
      <protection/>
    </xf>
    <xf numFmtId="176" fontId="11" fillId="33" borderId="13" xfId="73" applyNumberFormat="1" applyFont="1" applyFill="1" applyBorder="1" applyAlignment="1">
      <alignment horizontal="right"/>
      <protection/>
    </xf>
    <xf numFmtId="41" fontId="11" fillId="33" borderId="0" xfId="72" applyNumberFormat="1" applyFont="1" applyFill="1" applyBorder="1" applyAlignment="1">
      <alignment horizontal="right"/>
      <protection/>
    </xf>
    <xf numFmtId="41" fontId="11" fillId="33" borderId="0" xfId="73" applyNumberFormat="1" applyFont="1" applyFill="1" applyBorder="1" applyAlignment="1">
      <alignment horizontal="right"/>
      <protection/>
    </xf>
    <xf numFmtId="0" fontId="14" fillId="33" borderId="17" xfId="73" applyFont="1" applyFill="1" applyBorder="1" applyAlignment="1">
      <alignment horizontal="center" vertical="center"/>
      <protection/>
    </xf>
    <xf numFmtId="0" fontId="14" fillId="33" borderId="18" xfId="72" applyFont="1" applyFill="1" applyBorder="1" applyAlignment="1">
      <alignment horizontal="center" vertical="center"/>
      <protection/>
    </xf>
    <xf numFmtId="0" fontId="14" fillId="33" borderId="15" xfId="72" applyFont="1" applyFill="1" applyBorder="1" applyAlignment="1">
      <alignment horizontal="center" vertical="center"/>
      <protection/>
    </xf>
    <xf numFmtId="0" fontId="14" fillId="33" borderId="19" xfId="72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標準_221～232_教育文化宗教" xfId="72"/>
    <cellStyle name="標準_221教育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85"/>
  <sheetViews>
    <sheetView showGridLines="0" tabSelected="1" zoomScalePageLayoutView="0" workbookViewId="0" topLeftCell="A1">
      <selection activeCell="A1" sqref="A1"/>
    </sheetView>
  </sheetViews>
  <sheetFormatPr defaultColWidth="7.25390625" defaultRowHeight="13.5"/>
  <cols>
    <col min="1" max="1" width="3.125" style="5" customWidth="1"/>
    <col min="2" max="2" width="15.00390625" style="5" customWidth="1"/>
    <col min="3" max="3" width="8.875" style="5" customWidth="1"/>
    <col min="4" max="5" width="8.75390625" style="5" customWidth="1"/>
    <col min="6" max="6" width="8.875" style="5" customWidth="1"/>
    <col min="7" max="8" width="8.75390625" style="5" customWidth="1"/>
    <col min="9" max="9" width="8.875" style="5" customWidth="1"/>
    <col min="10" max="11" width="8.75390625" style="5" customWidth="1"/>
    <col min="12" max="16384" width="7.25390625" style="5" customWidth="1"/>
  </cols>
  <sheetData>
    <row r="1" spans="1:11" ht="18.75" customHeight="1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1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thickBot="1">
      <c r="A3" s="8" t="s">
        <v>36</v>
      </c>
      <c r="C3" s="7"/>
      <c r="D3" s="7"/>
      <c r="E3" s="7"/>
      <c r="F3" s="7"/>
      <c r="G3" s="7"/>
      <c r="H3" s="7"/>
      <c r="I3" s="7"/>
      <c r="J3" s="6"/>
      <c r="K3" s="9" t="s">
        <v>5</v>
      </c>
    </row>
    <row r="4" spans="1:11" s="16" customFormat="1" ht="15" customHeight="1">
      <c r="A4" s="48" t="s">
        <v>6</v>
      </c>
      <c r="B4" s="49"/>
      <c r="C4" s="14" t="s">
        <v>7</v>
      </c>
      <c r="D4" s="15"/>
      <c r="E4" s="15"/>
      <c r="F4" s="14" t="s">
        <v>4</v>
      </c>
      <c r="G4" s="15"/>
      <c r="H4" s="15"/>
      <c r="I4" s="14" t="s">
        <v>8</v>
      </c>
      <c r="J4" s="15"/>
      <c r="K4" s="15"/>
    </row>
    <row r="5" spans="1:11" s="16" customFormat="1" ht="15" customHeight="1">
      <c r="A5" s="50"/>
      <c r="B5" s="51"/>
      <c r="C5" s="17" t="s">
        <v>9</v>
      </c>
      <c r="D5" s="17" t="s">
        <v>10</v>
      </c>
      <c r="E5" s="17" t="s">
        <v>0</v>
      </c>
      <c r="F5" s="17" t="s">
        <v>9</v>
      </c>
      <c r="G5" s="17" t="s">
        <v>1</v>
      </c>
      <c r="H5" s="17" t="s">
        <v>2</v>
      </c>
      <c r="I5" s="17" t="s">
        <v>9</v>
      </c>
      <c r="J5" s="17" t="s">
        <v>1</v>
      </c>
      <c r="K5" s="17" t="s">
        <v>2</v>
      </c>
    </row>
    <row r="6" spans="1:11" s="16" customFormat="1" ht="3.75" customHeight="1">
      <c r="A6" s="2"/>
      <c r="B6" s="2"/>
      <c r="C6" s="18"/>
      <c r="D6" s="19"/>
      <c r="E6" s="19"/>
      <c r="F6" s="19"/>
      <c r="G6" s="19"/>
      <c r="H6" s="19"/>
      <c r="I6" s="19"/>
      <c r="J6" s="19"/>
      <c r="K6" s="19"/>
    </row>
    <row r="7" spans="2:11" s="20" customFormat="1" ht="13.5" customHeight="1">
      <c r="B7" s="21" t="s">
        <v>35</v>
      </c>
      <c r="C7" s="22">
        <v>61</v>
      </c>
      <c r="D7" s="23">
        <v>59</v>
      </c>
      <c r="E7" s="23">
        <v>2</v>
      </c>
      <c r="F7" s="23" t="s">
        <v>38</v>
      </c>
      <c r="G7" s="23" t="s">
        <v>39</v>
      </c>
      <c r="H7" s="23" t="s">
        <v>40</v>
      </c>
      <c r="I7" s="23">
        <v>1394</v>
      </c>
      <c r="J7" s="23">
        <v>547</v>
      </c>
      <c r="K7" s="23">
        <v>847</v>
      </c>
    </row>
    <row r="8" spans="2:11" s="20" customFormat="1" ht="13.5" customHeight="1">
      <c r="B8" s="24" t="s">
        <v>34</v>
      </c>
      <c r="C8" s="10">
        <v>61</v>
      </c>
      <c r="D8" s="11">
        <v>59</v>
      </c>
      <c r="E8" s="11">
        <v>2</v>
      </c>
      <c r="F8" s="23">
        <v>3791</v>
      </c>
      <c r="G8" s="23">
        <v>1423</v>
      </c>
      <c r="H8" s="23">
        <v>2368</v>
      </c>
      <c r="I8" s="23">
        <v>1490</v>
      </c>
      <c r="J8" s="23">
        <v>637</v>
      </c>
      <c r="K8" s="23">
        <v>853</v>
      </c>
    </row>
    <row r="9" spans="2:11" s="20" customFormat="1" ht="13.5" customHeight="1">
      <c r="B9" s="24" t="s">
        <v>31</v>
      </c>
      <c r="C9" s="22">
        <v>60</v>
      </c>
      <c r="D9" s="23">
        <v>58</v>
      </c>
      <c r="E9" s="23">
        <v>2</v>
      </c>
      <c r="F9" s="23">
        <v>4007</v>
      </c>
      <c r="G9" s="23">
        <v>1492</v>
      </c>
      <c r="H9" s="23">
        <v>2515</v>
      </c>
      <c r="I9" s="23">
        <v>1376</v>
      </c>
      <c r="J9" s="23">
        <v>543</v>
      </c>
      <c r="K9" s="23">
        <v>833</v>
      </c>
    </row>
    <row r="10" spans="2:11" s="20" customFormat="1" ht="13.5" customHeight="1">
      <c r="B10" s="24" t="s">
        <v>32</v>
      </c>
      <c r="C10" s="10">
        <v>63</v>
      </c>
      <c r="D10" s="11">
        <v>61</v>
      </c>
      <c r="E10" s="11">
        <v>2</v>
      </c>
      <c r="F10" s="23">
        <v>4015</v>
      </c>
      <c r="G10" s="23">
        <v>1471</v>
      </c>
      <c r="H10" s="23">
        <v>2544</v>
      </c>
      <c r="I10" s="23">
        <v>1597</v>
      </c>
      <c r="J10" s="11">
        <v>629</v>
      </c>
      <c r="K10" s="11">
        <v>968</v>
      </c>
    </row>
    <row r="11" spans="2:11" s="25" customFormat="1" ht="13.5" customHeight="1">
      <c r="B11" s="26" t="s">
        <v>33</v>
      </c>
      <c r="C11" s="27">
        <f aca="true" t="shared" si="0" ref="C11:K11">C12+C18+C40</f>
        <v>65</v>
      </c>
      <c r="D11" s="28">
        <f t="shared" si="0"/>
        <v>63</v>
      </c>
      <c r="E11" s="28">
        <f t="shared" si="0"/>
        <v>2</v>
      </c>
      <c r="F11" s="28">
        <f t="shared" si="0"/>
        <v>3999</v>
      </c>
      <c r="G11" s="28">
        <f t="shared" si="0"/>
        <v>1496</v>
      </c>
      <c r="H11" s="28">
        <f t="shared" si="0"/>
        <v>2503</v>
      </c>
      <c r="I11" s="28">
        <f t="shared" si="0"/>
        <v>1706</v>
      </c>
      <c r="J11" s="28">
        <f t="shared" si="0"/>
        <v>652</v>
      </c>
      <c r="K11" s="28">
        <f t="shared" si="0"/>
        <v>1054</v>
      </c>
    </row>
    <row r="12" spans="1:11" s="25" customFormat="1" ht="22.5" customHeight="1">
      <c r="A12" s="25" t="s">
        <v>41</v>
      </c>
      <c r="C12" s="45">
        <f>SUM(C13:C17)</f>
        <v>10</v>
      </c>
      <c r="D12" s="44">
        <f>SUM(D13:D17)</f>
        <v>10</v>
      </c>
      <c r="E12" s="46">
        <v>0</v>
      </c>
      <c r="F12" s="44">
        <f aca="true" t="shared" si="1" ref="F12:K12">SUM(F13:F17)</f>
        <v>887</v>
      </c>
      <c r="G12" s="44">
        <f t="shared" si="1"/>
        <v>319</v>
      </c>
      <c r="H12" s="44">
        <f t="shared" si="1"/>
        <v>568</v>
      </c>
      <c r="I12" s="44">
        <f t="shared" si="1"/>
        <v>375</v>
      </c>
      <c r="J12" s="44">
        <f t="shared" si="1"/>
        <v>116</v>
      </c>
      <c r="K12" s="44">
        <f t="shared" si="1"/>
        <v>259</v>
      </c>
    </row>
    <row r="13" spans="2:11" s="20" customFormat="1" ht="13.5" customHeight="1">
      <c r="B13" s="12" t="s">
        <v>48</v>
      </c>
      <c r="C13" s="31">
        <f>SUM(D13:E13)</f>
        <v>0</v>
      </c>
      <c r="D13" s="30">
        <v>0</v>
      </c>
      <c r="E13" s="30">
        <v>0</v>
      </c>
      <c r="F13" s="32">
        <f>SUM(G13:H13)</f>
        <v>0</v>
      </c>
      <c r="G13" s="30">
        <v>0</v>
      </c>
      <c r="H13" s="30">
        <v>0</v>
      </c>
      <c r="I13" s="32">
        <f>SUM(J13:K13)</f>
        <v>0</v>
      </c>
      <c r="J13" s="30">
        <v>0</v>
      </c>
      <c r="K13" s="30">
        <v>0</v>
      </c>
    </row>
    <row r="14" spans="2:11" s="20" customFormat="1" ht="13.5" customHeight="1">
      <c r="B14" s="12" t="s">
        <v>11</v>
      </c>
      <c r="C14" s="22">
        <f>SUM(D14:E14)</f>
        <v>5</v>
      </c>
      <c r="D14" s="23">
        <v>5</v>
      </c>
      <c r="E14" s="30">
        <v>0</v>
      </c>
      <c r="F14" s="29">
        <f aca="true" t="shared" si="2" ref="F14:F43">SUM(G14:H14)</f>
        <v>512</v>
      </c>
      <c r="G14" s="23">
        <v>179</v>
      </c>
      <c r="H14" s="23">
        <v>333</v>
      </c>
      <c r="I14" s="29">
        <f aca="true" t="shared" si="3" ref="I14:I43">SUM(J14:K14)</f>
        <v>226</v>
      </c>
      <c r="J14" s="23">
        <v>66</v>
      </c>
      <c r="K14" s="23">
        <v>160</v>
      </c>
    </row>
    <row r="15" spans="2:11" s="20" customFormat="1" ht="13.5" customHeight="1">
      <c r="B15" s="12" t="s">
        <v>49</v>
      </c>
      <c r="C15" s="22">
        <f>SUM(D15:E15)</f>
        <v>2</v>
      </c>
      <c r="D15" s="23">
        <v>2</v>
      </c>
      <c r="E15" s="30">
        <v>0</v>
      </c>
      <c r="F15" s="29">
        <f t="shared" si="2"/>
        <v>162</v>
      </c>
      <c r="G15" s="23">
        <v>83</v>
      </c>
      <c r="H15" s="23">
        <v>79</v>
      </c>
      <c r="I15" s="29">
        <f t="shared" si="3"/>
        <v>44</v>
      </c>
      <c r="J15" s="23">
        <v>22</v>
      </c>
      <c r="K15" s="23">
        <v>22</v>
      </c>
    </row>
    <row r="16" spans="2:11" s="20" customFormat="1" ht="13.5" customHeight="1">
      <c r="B16" s="12" t="s">
        <v>28</v>
      </c>
      <c r="C16" s="22">
        <f>SUM(D16:E16)</f>
        <v>2</v>
      </c>
      <c r="D16" s="23">
        <v>2</v>
      </c>
      <c r="E16" s="30">
        <v>0</v>
      </c>
      <c r="F16" s="29">
        <f t="shared" si="2"/>
        <v>198</v>
      </c>
      <c r="G16" s="23">
        <v>56</v>
      </c>
      <c r="H16" s="23">
        <v>142</v>
      </c>
      <c r="I16" s="29">
        <f t="shared" si="3"/>
        <v>100</v>
      </c>
      <c r="J16" s="23">
        <v>28</v>
      </c>
      <c r="K16" s="23">
        <v>72</v>
      </c>
    </row>
    <row r="17" spans="2:11" s="20" customFormat="1" ht="13.5" customHeight="1">
      <c r="B17" s="12" t="s">
        <v>12</v>
      </c>
      <c r="C17" s="22">
        <f>SUM(D17:E17)</f>
        <v>1</v>
      </c>
      <c r="D17" s="23">
        <v>1</v>
      </c>
      <c r="E17" s="30">
        <v>0</v>
      </c>
      <c r="F17" s="29">
        <f t="shared" si="2"/>
        <v>15</v>
      </c>
      <c r="G17" s="23">
        <v>1</v>
      </c>
      <c r="H17" s="23">
        <v>14</v>
      </c>
      <c r="I17" s="23">
        <f t="shared" si="3"/>
        <v>5</v>
      </c>
      <c r="J17" s="30">
        <v>0</v>
      </c>
      <c r="K17" s="23">
        <v>5</v>
      </c>
    </row>
    <row r="18" spans="1:11" s="25" customFormat="1" ht="22.5" customHeight="1">
      <c r="A18" s="25" t="s">
        <v>42</v>
      </c>
      <c r="B18" s="33"/>
      <c r="C18" s="45">
        <f>D18+E18</f>
        <v>51</v>
      </c>
      <c r="D18" s="44">
        <f aca="true" t="shared" si="4" ref="D18:K18">SUM(D19:D39)</f>
        <v>49</v>
      </c>
      <c r="E18" s="47">
        <f t="shared" si="4"/>
        <v>2</v>
      </c>
      <c r="F18" s="44">
        <f t="shared" si="4"/>
        <v>2949</v>
      </c>
      <c r="G18" s="44">
        <f t="shared" si="4"/>
        <v>1082</v>
      </c>
      <c r="H18" s="44">
        <f t="shared" si="4"/>
        <v>1867</v>
      </c>
      <c r="I18" s="44">
        <f t="shared" si="4"/>
        <v>1182</v>
      </c>
      <c r="J18" s="44">
        <f t="shared" si="4"/>
        <v>446</v>
      </c>
      <c r="K18" s="44">
        <f t="shared" si="4"/>
        <v>736</v>
      </c>
    </row>
    <row r="19" spans="2:11" s="20" customFormat="1" ht="13.5" customHeight="1">
      <c r="B19" s="12" t="s">
        <v>13</v>
      </c>
      <c r="C19" s="22">
        <f>D19+E19</f>
        <v>1</v>
      </c>
      <c r="D19" s="23">
        <v>1</v>
      </c>
      <c r="E19" s="30">
        <v>0</v>
      </c>
      <c r="F19" s="29">
        <f t="shared" si="2"/>
        <v>74</v>
      </c>
      <c r="G19" s="23">
        <v>73</v>
      </c>
      <c r="H19" s="23">
        <v>1</v>
      </c>
      <c r="I19" s="29">
        <f t="shared" si="3"/>
        <v>38</v>
      </c>
      <c r="J19" s="23">
        <v>38</v>
      </c>
      <c r="K19" s="30">
        <v>0</v>
      </c>
    </row>
    <row r="20" spans="2:11" s="20" customFormat="1" ht="13.5" customHeight="1">
      <c r="B20" s="12" t="s">
        <v>14</v>
      </c>
      <c r="C20" s="22">
        <f aca="true" t="shared" si="5" ref="C20:C43">D20+E20</f>
        <v>6</v>
      </c>
      <c r="D20" s="23">
        <v>6</v>
      </c>
      <c r="E20" s="30">
        <v>0</v>
      </c>
      <c r="F20" s="29">
        <f t="shared" si="2"/>
        <v>167</v>
      </c>
      <c r="G20" s="23">
        <v>136</v>
      </c>
      <c r="H20" s="23">
        <v>31</v>
      </c>
      <c r="I20" s="29">
        <f t="shared" si="3"/>
        <v>110</v>
      </c>
      <c r="J20" s="23">
        <v>88</v>
      </c>
      <c r="K20" s="23">
        <v>22</v>
      </c>
    </row>
    <row r="21" spans="2:11" s="20" customFormat="1" ht="13.5" customHeight="1">
      <c r="B21" s="12" t="s">
        <v>43</v>
      </c>
      <c r="C21" s="22">
        <f t="shared" si="5"/>
        <v>1</v>
      </c>
      <c r="D21" s="23">
        <v>1</v>
      </c>
      <c r="E21" s="30">
        <v>0</v>
      </c>
      <c r="F21" s="29">
        <f t="shared" si="2"/>
        <v>18</v>
      </c>
      <c r="G21" s="23">
        <v>16</v>
      </c>
      <c r="H21" s="23">
        <v>2</v>
      </c>
      <c r="I21" s="29">
        <f t="shared" si="3"/>
        <v>10</v>
      </c>
      <c r="J21" s="23">
        <v>10</v>
      </c>
      <c r="K21" s="30">
        <v>0</v>
      </c>
    </row>
    <row r="22" spans="2:11" s="20" customFormat="1" ht="13.5" customHeight="1">
      <c r="B22" s="12" t="s">
        <v>15</v>
      </c>
      <c r="C22" s="22">
        <f t="shared" si="5"/>
        <v>10</v>
      </c>
      <c r="D22" s="23">
        <v>10</v>
      </c>
      <c r="E22" s="30">
        <v>0</v>
      </c>
      <c r="F22" s="29">
        <f t="shared" si="2"/>
        <v>1339</v>
      </c>
      <c r="G22" s="23">
        <v>262</v>
      </c>
      <c r="H22" s="23">
        <v>1077</v>
      </c>
      <c r="I22" s="29">
        <f t="shared" si="3"/>
        <v>430</v>
      </c>
      <c r="J22" s="23">
        <v>70</v>
      </c>
      <c r="K22" s="23">
        <v>360</v>
      </c>
    </row>
    <row r="23" spans="2:11" s="20" customFormat="1" ht="13.5" customHeight="1">
      <c r="B23" s="12" t="s">
        <v>16</v>
      </c>
      <c r="C23" s="22">
        <f t="shared" si="5"/>
        <v>2</v>
      </c>
      <c r="D23" s="23">
        <v>2</v>
      </c>
      <c r="E23" s="30">
        <v>0</v>
      </c>
      <c r="F23" s="29">
        <f t="shared" si="2"/>
        <v>238</v>
      </c>
      <c r="G23" s="30">
        <v>0</v>
      </c>
      <c r="H23" s="23">
        <v>238</v>
      </c>
      <c r="I23" s="29">
        <f t="shared" si="3"/>
        <v>81</v>
      </c>
      <c r="J23" s="30">
        <v>0</v>
      </c>
      <c r="K23" s="23">
        <v>81</v>
      </c>
    </row>
    <row r="24" spans="2:11" s="20" customFormat="1" ht="13.5" customHeight="1">
      <c r="B24" s="12" t="s">
        <v>17</v>
      </c>
      <c r="C24" s="22">
        <f t="shared" si="5"/>
        <v>2</v>
      </c>
      <c r="D24" s="23">
        <v>2</v>
      </c>
      <c r="E24" s="30">
        <v>0</v>
      </c>
      <c r="F24" s="29">
        <f t="shared" si="2"/>
        <v>58</v>
      </c>
      <c r="G24" s="23">
        <v>32</v>
      </c>
      <c r="H24" s="23">
        <v>26</v>
      </c>
      <c r="I24" s="29">
        <f t="shared" si="3"/>
        <v>38</v>
      </c>
      <c r="J24" s="23">
        <v>27</v>
      </c>
      <c r="K24" s="23">
        <v>11</v>
      </c>
    </row>
    <row r="25" spans="2:11" s="20" customFormat="1" ht="13.5" customHeight="1">
      <c r="B25" s="12" t="s">
        <v>18</v>
      </c>
      <c r="C25" s="22">
        <f t="shared" si="5"/>
        <v>2</v>
      </c>
      <c r="D25" s="23">
        <v>2</v>
      </c>
      <c r="E25" s="30">
        <v>0</v>
      </c>
      <c r="F25" s="29">
        <f t="shared" si="2"/>
        <v>89</v>
      </c>
      <c r="G25" s="23">
        <v>50</v>
      </c>
      <c r="H25" s="23">
        <v>39</v>
      </c>
      <c r="I25" s="29">
        <f t="shared" si="3"/>
        <v>23</v>
      </c>
      <c r="J25" s="23">
        <v>12</v>
      </c>
      <c r="K25" s="23">
        <v>11</v>
      </c>
    </row>
    <row r="26" spans="2:11" s="20" customFormat="1" ht="13.5" customHeight="1">
      <c r="B26" s="12" t="s">
        <v>19</v>
      </c>
      <c r="C26" s="22">
        <f t="shared" si="5"/>
        <v>3</v>
      </c>
      <c r="D26" s="23">
        <v>2</v>
      </c>
      <c r="E26" s="30">
        <v>1</v>
      </c>
      <c r="F26" s="29">
        <f t="shared" si="2"/>
        <v>185</v>
      </c>
      <c r="G26" s="23">
        <v>155</v>
      </c>
      <c r="H26" s="23">
        <v>30</v>
      </c>
      <c r="I26" s="29">
        <f t="shared" si="3"/>
        <v>46</v>
      </c>
      <c r="J26" s="23">
        <v>35</v>
      </c>
      <c r="K26" s="23">
        <v>11</v>
      </c>
    </row>
    <row r="27" spans="2:11" s="20" customFormat="1" ht="13.5" customHeight="1">
      <c r="B27" s="12" t="s">
        <v>20</v>
      </c>
      <c r="C27" s="22">
        <f t="shared" si="5"/>
        <v>3</v>
      </c>
      <c r="D27" s="23">
        <v>3</v>
      </c>
      <c r="E27" s="30">
        <v>0</v>
      </c>
      <c r="F27" s="29">
        <f t="shared" si="2"/>
        <v>377</v>
      </c>
      <c r="G27" s="23">
        <v>222</v>
      </c>
      <c r="H27" s="23">
        <v>155</v>
      </c>
      <c r="I27" s="29">
        <f t="shared" si="3"/>
        <v>85</v>
      </c>
      <c r="J27" s="23">
        <v>44</v>
      </c>
      <c r="K27" s="23">
        <v>41</v>
      </c>
    </row>
    <row r="28" spans="2:11" s="20" customFormat="1" ht="13.5" customHeight="1">
      <c r="B28" s="12" t="s">
        <v>44</v>
      </c>
      <c r="C28" s="22">
        <f t="shared" si="5"/>
        <v>3</v>
      </c>
      <c r="D28" s="23">
        <v>3</v>
      </c>
      <c r="E28" s="30">
        <v>0</v>
      </c>
      <c r="F28" s="29">
        <f t="shared" si="2"/>
        <v>42</v>
      </c>
      <c r="G28" s="23">
        <v>3</v>
      </c>
      <c r="H28" s="23">
        <v>39</v>
      </c>
      <c r="I28" s="29">
        <f t="shared" si="3"/>
        <v>36</v>
      </c>
      <c r="J28" s="30">
        <v>0</v>
      </c>
      <c r="K28" s="23">
        <v>36</v>
      </c>
    </row>
    <row r="29" spans="2:11" s="20" customFormat="1" ht="13.5" customHeight="1">
      <c r="B29" s="12" t="s">
        <v>21</v>
      </c>
      <c r="C29" s="22">
        <f t="shared" si="5"/>
        <v>2</v>
      </c>
      <c r="D29" s="23">
        <v>1</v>
      </c>
      <c r="E29" s="30">
        <v>1</v>
      </c>
      <c r="F29" s="29">
        <f t="shared" si="2"/>
        <v>78</v>
      </c>
      <c r="G29" s="23">
        <v>17</v>
      </c>
      <c r="H29" s="23">
        <v>61</v>
      </c>
      <c r="I29" s="29">
        <f t="shared" si="3"/>
        <v>88</v>
      </c>
      <c r="J29" s="23">
        <v>21</v>
      </c>
      <c r="K29" s="23">
        <v>67</v>
      </c>
    </row>
    <row r="30" spans="2:11" s="20" customFormat="1" ht="13.5" customHeight="1">
      <c r="B30" s="12" t="s">
        <v>22</v>
      </c>
      <c r="C30" s="22">
        <f t="shared" si="5"/>
        <v>1</v>
      </c>
      <c r="D30" s="23">
        <v>1</v>
      </c>
      <c r="E30" s="30">
        <v>0</v>
      </c>
      <c r="F30" s="29">
        <f t="shared" si="2"/>
        <v>13</v>
      </c>
      <c r="G30" s="23">
        <v>7</v>
      </c>
      <c r="H30" s="23">
        <v>6</v>
      </c>
      <c r="I30" s="29">
        <f t="shared" si="3"/>
        <v>9</v>
      </c>
      <c r="J30" s="23">
        <v>6</v>
      </c>
      <c r="K30" s="23">
        <v>3</v>
      </c>
    </row>
    <row r="31" spans="2:11" s="20" customFormat="1" ht="13.5" customHeight="1">
      <c r="B31" s="12" t="s">
        <v>23</v>
      </c>
      <c r="C31" s="22">
        <f t="shared" si="5"/>
        <v>2</v>
      </c>
      <c r="D31" s="23">
        <v>2</v>
      </c>
      <c r="E31" s="30">
        <v>0</v>
      </c>
      <c r="F31" s="29">
        <f t="shared" si="2"/>
        <v>40</v>
      </c>
      <c r="G31" s="23">
        <v>8</v>
      </c>
      <c r="H31" s="23">
        <v>32</v>
      </c>
      <c r="I31" s="29">
        <f t="shared" si="3"/>
        <v>21</v>
      </c>
      <c r="J31" s="23">
        <v>3</v>
      </c>
      <c r="K31" s="23">
        <v>18</v>
      </c>
    </row>
    <row r="32" spans="2:11" s="20" customFormat="1" ht="13.5" customHeight="1">
      <c r="B32" s="34" t="s">
        <v>24</v>
      </c>
      <c r="C32" s="31">
        <f t="shared" si="5"/>
        <v>0</v>
      </c>
      <c r="D32" s="30">
        <v>0</v>
      </c>
      <c r="E32" s="30">
        <v>0</v>
      </c>
      <c r="F32" s="32">
        <f>G32+H32</f>
        <v>0</v>
      </c>
      <c r="G32" s="30">
        <v>0</v>
      </c>
      <c r="H32" s="30">
        <v>0</v>
      </c>
      <c r="I32" s="32">
        <f>J32+K32</f>
        <v>0</v>
      </c>
      <c r="J32" s="30">
        <v>0</v>
      </c>
      <c r="K32" s="30">
        <v>0</v>
      </c>
    </row>
    <row r="33" spans="2:11" s="20" customFormat="1" ht="13.5" customHeight="1">
      <c r="B33" s="35" t="s">
        <v>45</v>
      </c>
      <c r="C33" s="31">
        <f t="shared" si="5"/>
        <v>0</v>
      </c>
      <c r="D33" s="30">
        <v>0</v>
      </c>
      <c r="E33" s="30">
        <v>0</v>
      </c>
      <c r="F33" s="32">
        <f>G33+H33</f>
        <v>0</v>
      </c>
      <c r="G33" s="30">
        <v>0</v>
      </c>
      <c r="H33" s="30">
        <v>0</v>
      </c>
      <c r="I33" s="32">
        <f>J33+K33</f>
        <v>0</v>
      </c>
      <c r="J33" s="30">
        <v>0</v>
      </c>
      <c r="K33" s="30">
        <v>0</v>
      </c>
    </row>
    <row r="34" spans="2:11" s="20" customFormat="1" ht="13.5" customHeight="1">
      <c r="B34" s="35" t="s">
        <v>29</v>
      </c>
      <c r="C34" s="22">
        <f t="shared" si="5"/>
        <v>1</v>
      </c>
      <c r="D34" s="29">
        <v>1</v>
      </c>
      <c r="E34" s="30">
        <v>0</v>
      </c>
      <c r="F34" s="29">
        <f t="shared" si="2"/>
        <v>8</v>
      </c>
      <c r="G34" s="29">
        <v>5</v>
      </c>
      <c r="H34" s="29">
        <v>3</v>
      </c>
      <c r="I34" s="29">
        <f>J34+K34</f>
        <v>4</v>
      </c>
      <c r="J34" s="36">
        <v>2</v>
      </c>
      <c r="K34" s="36">
        <v>2</v>
      </c>
    </row>
    <row r="35" spans="2:11" s="20" customFormat="1" ht="13.5" customHeight="1">
      <c r="B35" s="12" t="s">
        <v>46</v>
      </c>
      <c r="C35" s="22">
        <f t="shared" si="5"/>
        <v>2</v>
      </c>
      <c r="D35" s="23">
        <v>2</v>
      </c>
      <c r="E35" s="30">
        <v>0</v>
      </c>
      <c r="F35" s="29">
        <f t="shared" si="2"/>
        <v>56</v>
      </c>
      <c r="G35" s="30">
        <v>0</v>
      </c>
      <c r="H35" s="23">
        <v>56</v>
      </c>
      <c r="I35" s="29">
        <f t="shared" si="3"/>
        <v>40</v>
      </c>
      <c r="J35" s="30">
        <v>0</v>
      </c>
      <c r="K35" s="23">
        <v>40</v>
      </c>
    </row>
    <row r="36" spans="2:11" s="20" customFormat="1" ht="13.5" customHeight="1">
      <c r="B36" s="37" t="s">
        <v>28</v>
      </c>
      <c r="C36" s="31">
        <f t="shared" si="5"/>
        <v>0</v>
      </c>
      <c r="D36" s="30">
        <v>0</v>
      </c>
      <c r="E36" s="30">
        <v>0</v>
      </c>
      <c r="F36" s="32">
        <f>G36+H36</f>
        <v>0</v>
      </c>
      <c r="G36" s="30">
        <v>0</v>
      </c>
      <c r="H36" s="30">
        <v>0</v>
      </c>
      <c r="I36" s="32">
        <f>J36+K36</f>
        <v>0</v>
      </c>
      <c r="J36" s="30">
        <v>0</v>
      </c>
      <c r="K36" s="30">
        <v>0</v>
      </c>
    </row>
    <row r="37" spans="2:11" s="20" customFormat="1" ht="13.5" customHeight="1">
      <c r="B37" s="12" t="s">
        <v>12</v>
      </c>
      <c r="C37" s="22">
        <f t="shared" si="5"/>
        <v>3</v>
      </c>
      <c r="D37" s="23">
        <v>3</v>
      </c>
      <c r="E37" s="30">
        <v>0</v>
      </c>
      <c r="F37" s="29">
        <f t="shared" si="2"/>
        <v>14</v>
      </c>
      <c r="G37" s="30">
        <v>0</v>
      </c>
      <c r="H37" s="23">
        <v>14</v>
      </c>
      <c r="I37" s="29">
        <f t="shared" si="3"/>
        <v>2</v>
      </c>
      <c r="J37" s="30">
        <v>0</v>
      </c>
      <c r="K37" s="23">
        <v>2</v>
      </c>
    </row>
    <row r="38" spans="2:11" s="20" customFormat="1" ht="13.5" customHeight="1">
      <c r="B38" s="12" t="s">
        <v>25</v>
      </c>
      <c r="C38" s="22">
        <f t="shared" si="5"/>
        <v>2</v>
      </c>
      <c r="D38" s="23">
        <v>2</v>
      </c>
      <c r="E38" s="30">
        <v>0</v>
      </c>
      <c r="F38" s="29">
        <f t="shared" si="2"/>
        <v>52</v>
      </c>
      <c r="G38" s="23">
        <v>23</v>
      </c>
      <c r="H38" s="23">
        <v>29</v>
      </c>
      <c r="I38" s="29">
        <f t="shared" si="3"/>
        <v>13</v>
      </c>
      <c r="J38" s="23">
        <v>6</v>
      </c>
      <c r="K38" s="23">
        <v>7</v>
      </c>
    </row>
    <row r="39" spans="2:11" s="20" customFormat="1" ht="13.5" customHeight="1">
      <c r="B39" s="12" t="s">
        <v>26</v>
      </c>
      <c r="C39" s="22">
        <f t="shared" si="5"/>
        <v>5</v>
      </c>
      <c r="D39" s="23">
        <v>5</v>
      </c>
      <c r="E39" s="30">
        <v>0</v>
      </c>
      <c r="F39" s="29">
        <f t="shared" si="2"/>
        <v>101</v>
      </c>
      <c r="G39" s="23">
        <v>73</v>
      </c>
      <c r="H39" s="23">
        <v>28</v>
      </c>
      <c r="I39" s="29">
        <f t="shared" si="3"/>
        <v>108</v>
      </c>
      <c r="J39" s="23">
        <v>84</v>
      </c>
      <c r="K39" s="23">
        <v>24</v>
      </c>
    </row>
    <row r="40" spans="1:11" s="20" customFormat="1" ht="13.5" customHeight="1">
      <c r="A40" s="25" t="s">
        <v>47</v>
      </c>
      <c r="B40" s="33"/>
      <c r="C40" s="45">
        <f>D40+E40</f>
        <v>4</v>
      </c>
      <c r="D40" s="44">
        <f>SUM(D41:D61)</f>
        <v>4</v>
      </c>
      <c r="E40" s="47">
        <f>SUM(E41:E61)</f>
        <v>0</v>
      </c>
      <c r="F40" s="44">
        <f>SUM(F41:F61)</f>
        <v>163</v>
      </c>
      <c r="G40" s="44">
        <f>SUM(G41:G61)</f>
        <v>95</v>
      </c>
      <c r="H40" s="44">
        <f>SUM(H41:H61)</f>
        <v>68</v>
      </c>
      <c r="I40" s="44">
        <f t="shared" si="3"/>
        <v>149</v>
      </c>
      <c r="J40" s="44">
        <f>SUM(J41:J61)</f>
        <v>90</v>
      </c>
      <c r="K40" s="44">
        <f>SUM(K41:K61)</f>
        <v>59</v>
      </c>
    </row>
    <row r="41" spans="1:11" s="25" customFormat="1" ht="22.5" customHeight="1">
      <c r="A41" s="20"/>
      <c r="B41" s="12" t="s">
        <v>27</v>
      </c>
      <c r="C41" s="22">
        <f t="shared" si="5"/>
        <v>1</v>
      </c>
      <c r="D41" s="23">
        <v>1</v>
      </c>
      <c r="E41" s="30">
        <v>0</v>
      </c>
      <c r="F41" s="29">
        <f t="shared" si="2"/>
        <v>28</v>
      </c>
      <c r="G41" s="23">
        <v>8</v>
      </c>
      <c r="H41" s="23">
        <v>20</v>
      </c>
      <c r="I41" s="29">
        <f t="shared" si="3"/>
        <v>24</v>
      </c>
      <c r="J41" s="23">
        <v>5</v>
      </c>
      <c r="K41" s="23">
        <v>19</v>
      </c>
    </row>
    <row r="42" spans="2:11" s="20" customFormat="1" ht="13.5" customHeight="1">
      <c r="B42" s="12" t="s">
        <v>25</v>
      </c>
      <c r="C42" s="22">
        <f t="shared" si="5"/>
        <v>2</v>
      </c>
      <c r="D42" s="23">
        <v>2</v>
      </c>
      <c r="E42" s="30">
        <v>0</v>
      </c>
      <c r="F42" s="29">
        <f t="shared" si="2"/>
        <v>15</v>
      </c>
      <c r="G42" s="23">
        <v>7</v>
      </c>
      <c r="H42" s="23">
        <v>8</v>
      </c>
      <c r="I42" s="29">
        <f t="shared" si="3"/>
        <v>5</v>
      </c>
      <c r="J42" s="23">
        <v>3</v>
      </c>
      <c r="K42" s="23">
        <v>2</v>
      </c>
    </row>
    <row r="43" spans="1:11" s="20" customFormat="1" ht="13.5" customHeight="1" thickBot="1">
      <c r="A43" s="38"/>
      <c r="B43" s="39" t="s">
        <v>30</v>
      </c>
      <c r="C43" s="40">
        <f t="shared" si="5"/>
        <v>1</v>
      </c>
      <c r="D43" s="41">
        <v>1</v>
      </c>
      <c r="E43" s="42">
        <v>0</v>
      </c>
      <c r="F43" s="41">
        <f t="shared" si="2"/>
        <v>120</v>
      </c>
      <c r="G43" s="41">
        <v>80</v>
      </c>
      <c r="H43" s="41">
        <v>40</v>
      </c>
      <c r="I43" s="41">
        <f t="shared" si="3"/>
        <v>120</v>
      </c>
      <c r="J43" s="41">
        <v>82</v>
      </c>
      <c r="K43" s="41">
        <v>38</v>
      </c>
    </row>
    <row r="44" spans="1:11" s="20" customFormat="1" ht="13.5" customHeight="1">
      <c r="A44" s="1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9" ht="12">
      <c r="F49" s="43"/>
    </row>
    <row r="50" ht="12">
      <c r="F50" s="43"/>
    </row>
    <row r="51" ht="12">
      <c r="F51" s="43"/>
    </row>
    <row r="52" ht="12">
      <c r="F52" s="43"/>
    </row>
    <row r="53" ht="12">
      <c r="F53" s="43"/>
    </row>
    <row r="54" ht="12">
      <c r="F54" s="43"/>
    </row>
    <row r="55" ht="12">
      <c r="F55" s="43"/>
    </row>
    <row r="56" ht="12">
      <c r="F56" s="43"/>
    </row>
    <row r="57" ht="12">
      <c r="F57" s="43"/>
    </row>
    <row r="58" ht="12">
      <c r="F58" s="43"/>
    </row>
    <row r="59" ht="12">
      <c r="F59" s="43"/>
    </row>
    <row r="60" ht="12">
      <c r="F60" s="43"/>
    </row>
    <row r="61" ht="12">
      <c r="F61" s="43"/>
    </row>
    <row r="62" ht="12">
      <c r="F62" s="43"/>
    </row>
    <row r="63" ht="12">
      <c r="F63" s="43"/>
    </row>
    <row r="64" ht="12">
      <c r="F64" s="43"/>
    </row>
    <row r="65" ht="12">
      <c r="F65" s="43"/>
    </row>
    <row r="66" ht="12">
      <c r="F66" s="43"/>
    </row>
    <row r="67" ht="12">
      <c r="F67" s="43"/>
    </row>
    <row r="68" ht="12">
      <c r="F68" s="43"/>
    </row>
    <row r="69" ht="12">
      <c r="F69" s="43"/>
    </row>
    <row r="70" ht="12">
      <c r="F70" s="43"/>
    </row>
    <row r="71" ht="12">
      <c r="F71" s="43"/>
    </row>
    <row r="72" ht="12">
      <c r="F72" s="43"/>
    </row>
    <row r="73" ht="12">
      <c r="F73" s="43"/>
    </row>
    <row r="74" ht="12">
      <c r="F74" s="43"/>
    </row>
    <row r="75" ht="12">
      <c r="F75" s="43"/>
    </row>
    <row r="76" ht="12">
      <c r="F76" s="43"/>
    </row>
    <row r="77" ht="12">
      <c r="F77" s="43"/>
    </row>
    <row r="78" ht="12">
      <c r="F78" s="43"/>
    </row>
    <row r="79" ht="12">
      <c r="F79" s="43"/>
    </row>
    <row r="80" ht="12">
      <c r="F80" s="43"/>
    </row>
    <row r="81" ht="12">
      <c r="F81" s="43"/>
    </row>
    <row r="82" ht="12">
      <c r="F82" s="43"/>
    </row>
    <row r="83" ht="12">
      <c r="F83" s="43"/>
    </row>
    <row r="84" ht="12">
      <c r="F84" s="43"/>
    </row>
    <row r="85" ht="12">
      <c r="F85" s="43"/>
    </row>
  </sheetData>
  <sheetProtection/>
  <mergeCells count="1"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2016-12-08T07:06:27Z</cp:lastPrinted>
  <dcterms:created xsi:type="dcterms:W3CDTF">1997-01-08T22:48:59Z</dcterms:created>
  <dcterms:modified xsi:type="dcterms:W3CDTF">2016-12-22T06:01:55Z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