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475" windowHeight="4635" tabRatio="898" activeTab="0"/>
  </bookViews>
  <sheets>
    <sheet name="13-8.9 " sheetId="1" r:id="rId1"/>
  </sheets>
  <definedNames/>
  <calcPr fullCalcOnLoad="1"/>
</workbook>
</file>

<file path=xl/sharedStrings.xml><?xml version="1.0" encoding="utf-8"?>
<sst xmlns="http://schemas.openxmlformats.org/spreadsheetml/2006/main" count="101" uniqueCount="64">
  <si>
    <t>飲食料品</t>
  </si>
  <si>
    <t>石 油・ゴ ム 製 品</t>
  </si>
  <si>
    <t>一般陶磁器</t>
  </si>
  <si>
    <t>工業用陶磁器</t>
  </si>
  <si>
    <t>一般機械</t>
  </si>
  <si>
    <t>船舶・その他</t>
  </si>
  <si>
    <t>農水産物</t>
  </si>
  <si>
    <t>電気・電子機器</t>
  </si>
  <si>
    <t>玩具・ﾚｼﾞｬｰ用品</t>
  </si>
  <si>
    <t>家具・調度品</t>
  </si>
  <si>
    <t>雑貨・その他</t>
  </si>
  <si>
    <t xml:space="preserve">  （単位：千円）</t>
  </si>
  <si>
    <t>平 成</t>
  </si>
  <si>
    <t>品　　目</t>
  </si>
  <si>
    <t>構成比(%)</t>
  </si>
  <si>
    <t>総　　 　　  　額</t>
  </si>
  <si>
    <t>総　　　     　　額</t>
  </si>
  <si>
    <t>調味料･その他</t>
  </si>
  <si>
    <t>そ     の     他</t>
  </si>
  <si>
    <t>総　  　　　 　額</t>
  </si>
  <si>
    <t>ア   メ   リ   カ</t>
  </si>
  <si>
    <t>カ      ナ     ダ</t>
  </si>
  <si>
    <t>オ  セ  ア  ニ  ア</t>
  </si>
  <si>
    <t>韓      国</t>
  </si>
  <si>
    <t>台         湾</t>
  </si>
  <si>
    <t>香         港</t>
  </si>
  <si>
    <t>タ         イ</t>
  </si>
  <si>
    <t>中         国</t>
  </si>
  <si>
    <t>中     近      東</t>
  </si>
  <si>
    <t>ア   フ   リ   カ</t>
  </si>
  <si>
    <t>中      南      米</t>
  </si>
  <si>
    <t>ロシア・東欧諸国他</t>
  </si>
  <si>
    <t>ロシア・CIS諸国</t>
  </si>
  <si>
    <t>そ  の   他</t>
  </si>
  <si>
    <t>衣料品・その他</t>
  </si>
  <si>
    <t>化学・医薬品</t>
  </si>
  <si>
    <t>金属加工製品</t>
  </si>
  <si>
    <t>電気・電子機器</t>
  </si>
  <si>
    <t>西             欧</t>
  </si>
  <si>
    <t>その他・不明</t>
  </si>
  <si>
    <t>木 材 等・紙 製 品</t>
  </si>
  <si>
    <t>統計諸表の数値は、単位未満数値を四捨五入しているため、合計と内訳の計が一致しない場合がある。</t>
  </si>
  <si>
    <t>本統計は県内企業に対し調査票を送り、その回答を集計したもの。回答のなかったものや不明なものは統計に含まれていない。</t>
  </si>
  <si>
    <t>統計の数値は、単位未満数値を四捨五入しているため、合計と内訳の計が一致しない場合がある。</t>
  </si>
  <si>
    <t>(1) 輸    出</t>
  </si>
  <si>
    <t>(2) 輸    入</t>
  </si>
  <si>
    <t>24年</t>
  </si>
  <si>
    <t>25年</t>
  </si>
  <si>
    <t>農水産物・飲食料品</t>
  </si>
  <si>
    <t>石材</t>
  </si>
  <si>
    <t>木 竹 材</t>
  </si>
  <si>
    <t>化学・医薬品</t>
  </si>
  <si>
    <t>金属加工製品</t>
  </si>
  <si>
    <t>仕 向 地</t>
  </si>
  <si>
    <t>仕 入 地</t>
  </si>
  <si>
    <t>西             欧</t>
  </si>
  <si>
    <t>アジア</t>
  </si>
  <si>
    <t>シンガポール</t>
  </si>
  <si>
    <t>その他のアジア</t>
  </si>
  <si>
    <t>0</t>
  </si>
  <si>
    <t>その他・不明</t>
  </si>
  <si>
    <r>
      <t>13-8　品目別輸出入額</t>
    </r>
    <r>
      <rPr>
        <sz val="12"/>
        <rFont val="ＭＳ 明朝"/>
        <family val="1"/>
      </rPr>
      <t xml:space="preserve"> （平成24・25年）</t>
    </r>
  </si>
  <si>
    <r>
      <t>13-9　仕向地仕入地別輸出入額</t>
    </r>
    <r>
      <rPr>
        <sz val="12"/>
        <rFont val="ＭＳ 明朝"/>
        <family val="1"/>
      </rPr>
      <t>（平成24・25年）</t>
    </r>
  </si>
  <si>
    <t xml:space="preserve">資料：県国際課、一般社団法人佐賀県貿易協会    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</si>
</sst>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0.0_ "/>
    <numFmt numFmtId="179" formatCode="#,##0;\-#,##0;&quot;-&quot;"/>
    <numFmt numFmtId="180" formatCode="0.0%"/>
    <numFmt numFmtId="181" formatCode="#,##0.0;[Red]\-#,##0.0"/>
    <numFmt numFmtId="182" formatCode="#\ ###\ ###\ ###"/>
    <numFmt numFmtId="183" formatCode="0_);[Red]\(0\)"/>
    <numFmt numFmtId="184" formatCode="###.0"/>
    <numFmt numFmtId="185" formatCode="#,##0.0"/>
    <numFmt numFmtId="186" formatCode="0.0_);[Red]\(0.0\)"/>
    <numFmt numFmtId="187" formatCode="#,##0_ "/>
    <numFmt numFmtId="188" formatCode="#,##0.00000_ "/>
    <numFmt numFmtId="189" formatCode="&quot;r&quot;\ #\ ###\ ###"/>
    <numFmt numFmtId="190" formatCode="#\ ###\ ##0"/>
    <numFmt numFmtId="191" formatCode="#.0\ ###\ ###"/>
    <numFmt numFmtId="192" formatCode="#\ ###\ ###.0"/>
    <numFmt numFmtId="193" formatCode="\(#\ ###\ ###\)"/>
    <numFmt numFmtId="194" formatCode="#,##0;&quot;△ &quot;#,##0"/>
    <numFmt numFmtId="195" formatCode="0;&quot;△ &quot;0"/>
    <numFmt numFmtId="196" formatCode="0_ "/>
    <numFmt numFmtId="197" formatCode="#,##0_);[Red]\(#,##0\)"/>
    <numFmt numFmtId="198" formatCode="_ * #,##0_ ;_ * &quot;△&quot;\ #,##0_ ;_ * &quot;–&quot;_ ;_ @_ "/>
    <numFmt numFmtId="199" formatCode="0.000"/>
    <numFmt numFmtId="200" formatCode="_ * #,##0.0_ ;_ * \-#,##0.0_ ;_ * &quot;-&quot;_ ;_ @_ "/>
    <numFmt numFmtId="201" formatCode="#,##0_ ;[Red]\-#,##0\ "/>
    <numFmt numFmtId="202" formatCode="0.0_ ;[Red]\-0.0\ "/>
    <numFmt numFmtId="203" formatCode="#,##0.0_ ;[Red]\-#,##0.0\ "/>
    <numFmt numFmtId="204" formatCode="0.0;&quot;△ &quot;0.0"/>
    <numFmt numFmtId="205" formatCode="#,##0.0;&quot;△ &quot;#,##0.0"/>
    <numFmt numFmtId="206" formatCode="##\ ##0.0"/>
    <numFmt numFmtId="207" formatCode="0.00_);[Red]\(0.00\)"/>
    <numFmt numFmtId="208" formatCode="#,##0.0_ "/>
    <numFmt numFmtId="209" formatCode="#,##0.0_);[Red]\(#,##0.0\)"/>
    <numFmt numFmtId="210" formatCode="&quot;△&quot;\ #,##0;&quot;▲&quot;\ #,##0"/>
  </numFmts>
  <fonts count="54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9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2" fillId="31" borderId="6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5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5" fillId="33" borderId="12" xfId="73" applyFont="1" applyFill="1" applyBorder="1">
      <alignment/>
      <protection/>
    </xf>
    <xf numFmtId="0" fontId="15" fillId="33" borderId="0" xfId="74" applyFont="1" applyFill="1" applyBorder="1">
      <alignment/>
      <protection/>
    </xf>
    <xf numFmtId="0" fontId="15" fillId="33" borderId="0" xfId="74" applyFont="1" applyFill="1" applyBorder="1" applyAlignment="1">
      <alignment horizontal="distributed"/>
      <protection/>
    </xf>
    <xf numFmtId="181" fontId="15" fillId="33" borderId="0" xfId="74" applyNumberFormat="1" applyFont="1" applyFill="1" applyBorder="1">
      <alignment/>
      <protection/>
    </xf>
    <xf numFmtId="0" fontId="8" fillId="33" borderId="0" xfId="74" applyFont="1" applyFill="1">
      <alignment/>
      <protection/>
    </xf>
    <xf numFmtId="0" fontId="11" fillId="33" borderId="0" xfId="74" applyFont="1" applyFill="1">
      <alignment/>
      <protection/>
    </xf>
    <xf numFmtId="0" fontId="8" fillId="33" borderId="0" xfId="74" applyFont="1" applyFill="1" applyBorder="1">
      <alignment/>
      <protection/>
    </xf>
    <xf numFmtId="0" fontId="14" fillId="33" borderId="0" xfId="74" applyFont="1" applyFill="1" applyAlignment="1">
      <alignment/>
      <protection/>
    </xf>
    <xf numFmtId="0" fontId="8" fillId="33" borderId="0" xfId="74" applyFont="1" applyFill="1" applyAlignment="1">
      <alignment/>
      <protection/>
    </xf>
    <xf numFmtId="182" fontId="15" fillId="33" borderId="0" xfId="74" applyNumberFormat="1" applyFont="1" applyFill="1" applyBorder="1" applyAlignment="1">
      <alignment/>
      <protection/>
    </xf>
    <xf numFmtId="182" fontId="15" fillId="33" borderId="13" xfId="74" applyNumberFormat="1" applyFont="1" applyFill="1" applyBorder="1" applyAlignment="1">
      <alignment/>
      <protection/>
    </xf>
    <xf numFmtId="0" fontId="15" fillId="33" borderId="0" xfId="73" applyFont="1" applyFill="1">
      <alignment/>
      <protection/>
    </xf>
    <xf numFmtId="0" fontId="14" fillId="33" borderId="0" xfId="74" applyFont="1" applyFill="1">
      <alignment/>
      <protection/>
    </xf>
    <xf numFmtId="0" fontId="11" fillId="33" borderId="0" xfId="74" applyFont="1" applyFill="1" applyAlignment="1">
      <alignment horizontal="centerContinuous"/>
      <protection/>
    </xf>
    <xf numFmtId="0" fontId="15" fillId="33" borderId="0" xfId="74" applyFont="1" applyFill="1">
      <alignment/>
      <protection/>
    </xf>
    <xf numFmtId="0" fontId="15" fillId="33" borderId="0" xfId="74" applyFont="1" applyFill="1" applyBorder="1" applyAlignment="1">
      <alignment horizontal="left"/>
      <protection/>
    </xf>
    <xf numFmtId="0" fontId="15" fillId="33" borderId="0" xfId="74" applyFont="1" applyFill="1" applyBorder="1" applyAlignment="1">
      <alignment horizontal="right"/>
      <protection/>
    </xf>
    <xf numFmtId="0" fontId="8" fillId="33" borderId="13" xfId="74" applyFont="1" applyFill="1" applyBorder="1">
      <alignment/>
      <protection/>
    </xf>
    <xf numFmtId="0" fontId="15" fillId="33" borderId="13" xfId="74" applyFont="1" applyFill="1" applyBorder="1">
      <alignment/>
      <protection/>
    </xf>
    <xf numFmtId="0" fontId="8" fillId="33" borderId="13" xfId="74" applyFont="1" applyFill="1" applyBorder="1" applyAlignment="1">
      <alignment horizontal="left"/>
      <protection/>
    </xf>
    <xf numFmtId="0" fontId="15" fillId="33" borderId="13" xfId="74" applyFont="1" applyFill="1" applyBorder="1" applyAlignment="1">
      <alignment horizontal="left"/>
      <protection/>
    </xf>
    <xf numFmtId="0" fontId="15" fillId="33" borderId="13" xfId="74" applyFont="1" applyFill="1" applyBorder="1" applyAlignment="1">
      <alignment horizontal="right"/>
      <protection/>
    </xf>
    <xf numFmtId="0" fontId="15" fillId="33" borderId="14" xfId="74" applyFont="1" applyFill="1" applyBorder="1">
      <alignment/>
      <protection/>
    </xf>
    <xf numFmtId="0" fontId="15" fillId="33" borderId="0" xfId="74" applyFont="1" applyFill="1" applyBorder="1" applyAlignment="1">
      <alignment/>
      <protection/>
    </xf>
    <xf numFmtId="0" fontId="14" fillId="33" borderId="15" xfId="74" applyFont="1" applyFill="1" applyBorder="1">
      <alignment/>
      <protection/>
    </xf>
    <xf numFmtId="0" fontId="15" fillId="33" borderId="0" xfId="74" applyFont="1" applyFill="1" applyBorder="1" applyAlignment="1">
      <alignment horizontal="centerContinuous"/>
      <protection/>
    </xf>
    <xf numFmtId="0" fontId="15" fillId="33" borderId="14" xfId="74" applyFont="1" applyFill="1" applyBorder="1" applyAlignment="1">
      <alignment horizontal="left"/>
      <protection/>
    </xf>
    <xf numFmtId="0" fontId="14" fillId="33" borderId="16" xfId="74" applyFont="1" applyFill="1" applyBorder="1">
      <alignment/>
      <protection/>
    </xf>
    <xf numFmtId="0" fontId="15" fillId="33" borderId="17" xfId="74" applyFont="1" applyFill="1" applyBorder="1">
      <alignment/>
      <protection/>
    </xf>
    <xf numFmtId="0" fontId="15" fillId="33" borderId="18" xfId="74" applyFont="1" applyFill="1" applyBorder="1" applyAlignment="1">
      <alignment horizontal="centerContinuous" vertical="top"/>
      <protection/>
    </xf>
    <xf numFmtId="0" fontId="15" fillId="33" borderId="19" xfId="74" applyFont="1" applyFill="1" applyBorder="1" applyAlignment="1">
      <alignment horizontal="centerContinuous" vertical="top"/>
      <protection/>
    </xf>
    <xf numFmtId="0" fontId="15" fillId="33" borderId="20" xfId="74" applyFont="1" applyFill="1" applyBorder="1" applyAlignment="1" quotePrefix="1">
      <alignment horizontal="center" vertical="top"/>
      <protection/>
    </xf>
    <xf numFmtId="0" fontId="13" fillId="33" borderId="20" xfId="74" applyFont="1" applyFill="1" applyBorder="1" applyAlignment="1" quotePrefix="1">
      <alignment horizontal="center" vertical="top"/>
      <protection/>
    </xf>
    <xf numFmtId="0" fontId="15" fillId="33" borderId="21" xfId="74" applyFont="1" applyFill="1" applyBorder="1" applyAlignment="1">
      <alignment horizontal="center" wrapText="1"/>
      <protection/>
    </xf>
    <xf numFmtId="0" fontId="15" fillId="33" borderId="20" xfId="74" applyFont="1" applyFill="1" applyBorder="1" applyAlignment="1">
      <alignment horizontal="centerContinuous" vertical="top"/>
      <protection/>
    </xf>
    <xf numFmtId="0" fontId="15" fillId="33" borderId="0" xfId="74" applyFont="1" applyFill="1" applyBorder="1" applyAlignment="1">
      <alignment horizontal="centerContinuous" vertical="top"/>
      <protection/>
    </xf>
    <xf numFmtId="0" fontId="15" fillId="33" borderId="14" xfId="74" applyFont="1" applyFill="1" applyBorder="1" applyAlignment="1">
      <alignment horizontal="centerContinuous" vertical="top"/>
      <protection/>
    </xf>
    <xf numFmtId="0" fontId="15" fillId="33" borderId="0" xfId="74" applyFont="1" applyFill="1" applyBorder="1" applyAlignment="1" quotePrefix="1">
      <alignment horizontal="center" vertical="top"/>
      <protection/>
    </xf>
    <xf numFmtId="0" fontId="13" fillId="33" borderId="0" xfId="74" applyFont="1" applyFill="1" applyBorder="1" applyAlignment="1" quotePrefix="1">
      <alignment horizontal="center" vertical="top"/>
      <protection/>
    </xf>
    <xf numFmtId="0" fontId="15" fillId="33" borderId="14" xfId="74" applyFont="1" applyFill="1" applyBorder="1" applyAlignment="1">
      <alignment horizontal="center" wrapText="1"/>
      <protection/>
    </xf>
    <xf numFmtId="0" fontId="15" fillId="33" borderId="15" xfId="74" applyFont="1" applyFill="1" applyBorder="1" applyAlignment="1">
      <alignment horizontal="centerContinuous" vertical="top"/>
      <protection/>
    </xf>
    <xf numFmtId="0" fontId="15" fillId="33" borderId="22" xfId="74" applyFont="1" applyFill="1" applyBorder="1" applyAlignment="1">
      <alignment horizontal="center" wrapText="1"/>
      <protection/>
    </xf>
    <xf numFmtId="176" fontId="13" fillId="33" borderId="0" xfId="74" applyNumberFormat="1" applyFont="1" applyFill="1" applyAlignment="1">
      <alignment/>
      <protection/>
    </xf>
    <xf numFmtId="182" fontId="13" fillId="33" borderId="0" xfId="74" applyNumberFormat="1" applyFont="1" applyFill="1" applyAlignment="1">
      <alignment/>
      <protection/>
    </xf>
    <xf numFmtId="181" fontId="13" fillId="33" borderId="14" xfId="61" applyNumberFormat="1" applyFont="1" applyFill="1" applyBorder="1" applyAlignment="1">
      <alignment/>
    </xf>
    <xf numFmtId="182" fontId="13" fillId="33" borderId="0" xfId="74" applyNumberFormat="1" applyFont="1" applyFill="1" applyBorder="1" applyAlignment="1">
      <alignment/>
      <protection/>
    </xf>
    <xf numFmtId="0" fontId="15" fillId="33" borderId="0" xfId="74" applyFont="1" applyFill="1" applyAlignment="1">
      <alignment horizontal="distributed"/>
      <protection/>
    </xf>
    <xf numFmtId="0" fontId="15" fillId="33" borderId="14" xfId="74" applyFont="1" applyFill="1" applyBorder="1" applyAlignment="1">
      <alignment horizontal="distributed"/>
      <protection/>
    </xf>
    <xf numFmtId="176" fontId="15" fillId="33" borderId="0" xfId="74" applyNumberFormat="1" applyFont="1" applyFill="1" applyAlignment="1">
      <alignment/>
      <protection/>
    </xf>
    <xf numFmtId="182" fontId="15" fillId="33" borderId="0" xfId="74" applyNumberFormat="1" applyFont="1" applyFill="1" applyAlignment="1">
      <alignment/>
      <protection/>
    </xf>
    <xf numFmtId="176" fontId="15" fillId="33" borderId="14" xfId="74" applyNumberFormat="1" applyFont="1" applyFill="1" applyBorder="1" applyAlignment="1">
      <alignment/>
      <protection/>
    </xf>
    <xf numFmtId="177" fontId="15" fillId="33" borderId="14" xfId="74" applyNumberFormat="1" applyFont="1" applyFill="1" applyBorder="1" applyAlignment="1">
      <alignment/>
      <protection/>
    </xf>
    <xf numFmtId="181" fontId="15" fillId="33" borderId="14" xfId="61" applyNumberFormat="1" applyFont="1" applyFill="1" applyBorder="1" applyAlignment="1">
      <alignment/>
    </xf>
    <xf numFmtId="181" fontId="15" fillId="33" borderId="23" xfId="61" applyNumberFormat="1" applyFont="1" applyFill="1" applyBorder="1" applyAlignment="1">
      <alignment/>
    </xf>
    <xf numFmtId="0" fontId="15" fillId="33" borderId="12" xfId="74" applyFont="1" applyFill="1" applyBorder="1" applyAlignment="1">
      <alignment horizontal="distributed"/>
      <protection/>
    </xf>
    <xf numFmtId="0" fontId="15" fillId="33" borderId="12" xfId="74" applyFont="1" applyFill="1" applyBorder="1">
      <alignment/>
      <protection/>
    </xf>
    <xf numFmtId="181" fontId="15" fillId="33" borderId="12" xfId="74" applyNumberFormat="1" applyFont="1" applyFill="1" applyBorder="1">
      <alignment/>
      <protection/>
    </xf>
    <xf numFmtId="0" fontId="15" fillId="33" borderId="0" xfId="74" applyFont="1" applyFill="1" applyAlignment="1">
      <alignment horizontal="right"/>
      <protection/>
    </xf>
    <xf numFmtId="0" fontId="15" fillId="33" borderId="12" xfId="74" applyFont="1" applyFill="1" applyBorder="1" applyAlignment="1">
      <alignment horizontal="centerContinuous"/>
      <protection/>
    </xf>
    <xf numFmtId="0" fontId="15" fillId="33" borderId="17" xfId="74" applyFont="1" applyFill="1" applyBorder="1" applyAlignment="1">
      <alignment horizontal="centerContinuous"/>
      <protection/>
    </xf>
    <xf numFmtId="0" fontId="8" fillId="33" borderId="12" xfId="74" applyFont="1" applyFill="1" applyBorder="1">
      <alignment/>
      <protection/>
    </xf>
    <xf numFmtId="0" fontId="15" fillId="33" borderId="16" xfId="74" applyFont="1" applyFill="1" applyBorder="1" applyAlignment="1">
      <alignment horizontal="centerContinuous"/>
      <protection/>
    </xf>
    <xf numFmtId="0" fontId="8" fillId="33" borderId="17" xfId="74" applyFont="1" applyFill="1" applyBorder="1">
      <alignment/>
      <protection/>
    </xf>
    <xf numFmtId="0" fontId="15" fillId="33" borderId="19" xfId="74" applyFont="1" applyFill="1" applyBorder="1" applyAlignment="1">
      <alignment horizontal="centerContinuous"/>
      <protection/>
    </xf>
    <xf numFmtId="176" fontId="13" fillId="33" borderId="0" xfId="74" applyNumberFormat="1" applyFont="1" applyFill="1">
      <alignment/>
      <protection/>
    </xf>
    <xf numFmtId="182" fontId="13" fillId="33" borderId="0" xfId="74" applyNumberFormat="1" applyFont="1" applyFill="1">
      <alignment/>
      <protection/>
    </xf>
    <xf numFmtId="178" fontId="13" fillId="33" borderId="14" xfId="74" applyNumberFormat="1" applyFont="1" applyFill="1" applyBorder="1">
      <alignment/>
      <protection/>
    </xf>
    <xf numFmtId="0" fontId="14" fillId="33" borderId="0" xfId="74" applyFont="1" applyFill="1" applyAlignment="1">
      <alignment horizontal="distributed"/>
      <protection/>
    </xf>
    <xf numFmtId="0" fontId="14" fillId="33" borderId="14" xfId="74" applyFont="1" applyFill="1" applyBorder="1" applyAlignment="1">
      <alignment horizontal="distributed"/>
      <protection/>
    </xf>
    <xf numFmtId="176" fontId="15" fillId="33" borderId="0" xfId="74" applyNumberFormat="1" applyFont="1" applyFill="1">
      <alignment/>
      <protection/>
    </xf>
    <xf numFmtId="182" fontId="15" fillId="33" borderId="0" xfId="74" applyNumberFormat="1" applyFont="1" applyFill="1">
      <alignment/>
      <protection/>
    </xf>
    <xf numFmtId="178" fontId="15" fillId="33" borderId="14" xfId="74" applyNumberFormat="1" applyFont="1" applyFill="1" applyBorder="1">
      <alignment/>
      <protection/>
    </xf>
    <xf numFmtId="0" fontId="8" fillId="33" borderId="0" xfId="74" applyFont="1" applyFill="1" applyBorder="1" applyAlignment="1">
      <alignment horizontal="distributed"/>
      <protection/>
    </xf>
    <xf numFmtId="0" fontId="8" fillId="33" borderId="14" xfId="74" applyFont="1" applyFill="1" applyBorder="1" applyAlignment="1">
      <alignment horizontal="distributed"/>
      <protection/>
    </xf>
    <xf numFmtId="0" fontId="17" fillId="33" borderId="0" xfId="74" applyFont="1" applyFill="1" applyBorder="1" applyAlignment="1" quotePrefix="1">
      <alignment horizontal="distributed"/>
      <protection/>
    </xf>
    <xf numFmtId="0" fontId="8" fillId="33" borderId="14" xfId="74" applyFont="1" applyFill="1" applyBorder="1" applyAlignment="1">
      <alignment shrinkToFit="1"/>
      <protection/>
    </xf>
    <xf numFmtId="182" fontId="15" fillId="33" borderId="0" xfId="74" applyNumberFormat="1" applyFont="1" applyFill="1" applyAlignment="1" quotePrefix="1">
      <alignment horizontal="right"/>
      <protection/>
    </xf>
    <xf numFmtId="177" fontId="8" fillId="33" borderId="12" xfId="74" applyNumberFormat="1" applyFont="1" applyFill="1" applyBorder="1">
      <alignment/>
      <protection/>
    </xf>
    <xf numFmtId="177" fontId="13" fillId="33" borderId="12" xfId="74" applyNumberFormat="1" applyFont="1" applyFill="1" applyBorder="1">
      <alignment/>
      <protection/>
    </xf>
    <xf numFmtId="1" fontId="15" fillId="33" borderId="0" xfId="74" applyNumberFormat="1" applyFont="1" applyFill="1">
      <alignment/>
      <protection/>
    </xf>
    <xf numFmtId="0" fontId="13" fillId="33" borderId="0" xfId="74" applyFont="1" applyFill="1" applyBorder="1" applyAlignment="1">
      <alignment horizontal="distributed"/>
      <protection/>
    </xf>
    <xf numFmtId="0" fontId="13" fillId="33" borderId="14" xfId="74" applyFont="1" applyFill="1" applyBorder="1" applyAlignment="1">
      <alignment horizontal="distributed"/>
      <protection/>
    </xf>
    <xf numFmtId="0" fontId="13" fillId="33" borderId="15" xfId="74" applyFont="1" applyFill="1" applyBorder="1" applyAlignment="1">
      <alignment horizontal="distributed"/>
      <protection/>
    </xf>
    <xf numFmtId="0" fontId="15" fillId="33" borderId="0" xfId="74" applyFont="1" applyFill="1" applyBorder="1" applyAlignment="1">
      <alignment horizontal="distributed"/>
      <protection/>
    </xf>
    <xf numFmtId="0" fontId="15" fillId="33" borderId="14" xfId="74" applyFont="1" applyFill="1" applyBorder="1" applyAlignment="1">
      <alignment horizontal="distributed"/>
      <protection/>
    </xf>
    <xf numFmtId="0" fontId="15" fillId="33" borderId="15" xfId="74" applyFont="1" applyFill="1" applyBorder="1" applyAlignment="1">
      <alignment horizontal="distributed"/>
      <protection/>
    </xf>
    <xf numFmtId="0" fontId="15" fillId="33" borderId="0" xfId="74" applyFont="1" applyFill="1" applyBorder="1" applyAlignment="1" quotePrefix="1">
      <alignment horizontal="distributed"/>
      <protection/>
    </xf>
    <xf numFmtId="0" fontId="15" fillId="33" borderId="14" xfId="74" applyFont="1" applyFill="1" applyBorder="1" applyAlignment="1" quotePrefix="1">
      <alignment horizontal="distributed"/>
      <protection/>
    </xf>
    <xf numFmtId="0" fontId="15" fillId="33" borderId="13" xfId="74" applyFont="1" applyFill="1" applyBorder="1" applyAlignment="1">
      <alignment horizontal="distributed"/>
      <protection/>
    </xf>
    <xf numFmtId="0" fontId="15" fillId="33" borderId="23" xfId="74" applyFont="1" applyFill="1" applyBorder="1" applyAlignment="1">
      <alignment horizontal="distributed"/>
      <protection/>
    </xf>
    <xf numFmtId="0" fontId="15" fillId="33" borderId="24" xfId="74" applyFont="1" applyFill="1" applyBorder="1" applyAlignment="1">
      <alignment horizontal="distributed"/>
      <protection/>
    </xf>
    <xf numFmtId="0" fontId="15" fillId="33" borderId="15" xfId="74" applyFont="1" applyFill="1" applyBorder="1" applyAlignment="1" quotePrefix="1">
      <alignment horizontal="distributed"/>
      <protection/>
    </xf>
    <xf numFmtId="0" fontId="15" fillId="33" borderId="13" xfId="74" applyFont="1" applyFill="1" applyBorder="1" applyAlignment="1" quotePrefix="1">
      <alignment horizontal="distributed"/>
      <protection/>
    </xf>
    <xf numFmtId="0" fontId="15" fillId="33" borderId="23" xfId="74" applyFont="1" applyFill="1" applyBorder="1" applyAlignment="1" quotePrefix="1">
      <alignment horizontal="distributed"/>
      <protection/>
    </xf>
    <xf numFmtId="0" fontId="15" fillId="33" borderId="24" xfId="74" applyFont="1" applyFill="1" applyBorder="1" applyAlignment="1" quotePrefix="1">
      <alignment horizontal="distributed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パーセント 2" xfId="52"/>
    <cellStyle name="Hyperlink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桁区切り 2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通貨 2" xfId="71"/>
    <cellStyle name="入力" xfId="72"/>
    <cellStyle name="標準_137_商業サービス貿易" xfId="73"/>
    <cellStyle name="標準_138．139_商業サービス貿易" xfId="74"/>
    <cellStyle name="Followed Hyperlink" xfId="75"/>
    <cellStyle name="未定義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J55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5.00390625" style="5" customWidth="1"/>
    <col min="2" max="2" width="13.125" style="5" customWidth="1"/>
    <col min="3" max="4" width="12.125" style="5" customWidth="1"/>
    <col min="5" max="5" width="6.25390625" style="5" customWidth="1"/>
    <col min="6" max="6" width="5.00390625" style="5" customWidth="1"/>
    <col min="7" max="7" width="13.125" style="5" customWidth="1"/>
    <col min="8" max="9" width="12.125" style="5" customWidth="1"/>
    <col min="10" max="10" width="6.25390625" style="5" customWidth="1"/>
    <col min="11" max="11" width="9.375" style="5" bestFit="1" customWidth="1"/>
    <col min="12" max="16384" width="8.00390625" style="5" customWidth="1"/>
  </cols>
  <sheetData>
    <row r="1" spans="1:10" s="6" customFormat="1" ht="18.75" customHeight="1">
      <c r="A1" s="14" t="s">
        <v>61</v>
      </c>
      <c r="B1" s="14"/>
      <c r="C1" s="14"/>
      <c r="D1" s="14"/>
      <c r="E1" s="14"/>
      <c r="F1" s="14"/>
      <c r="G1" s="14"/>
      <c r="H1" s="14"/>
      <c r="I1" s="14"/>
      <c r="J1" s="14"/>
    </row>
    <row r="2" spans="2:9" ht="12">
      <c r="B2" s="2"/>
      <c r="C2" s="15"/>
      <c r="D2" s="2"/>
      <c r="E2" s="15"/>
      <c r="G2" s="16"/>
      <c r="H2" s="15"/>
      <c r="I2" s="17"/>
    </row>
    <row r="3" spans="1:10" ht="12.75" thickBot="1">
      <c r="A3" s="18" t="s">
        <v>44</v>
      </c>
      <c r="B3" s="19"/>
      <c r="C3" s="19"/>
      <c r="D3" s="19"/>
      <c r="E3" s="19"/>
      <c r="F3" s="20" t="s">
        <v>45</v>
      </c>
      <c r="G3" s="21"/>
      <c r="H3" s="19"/>
      <c r="I3" s="22"/>
      <c r="J3" s="22" t="s">
        <v>11</v>
      </c>
    </row>
    <row r="4" spans="1:10" ht="15" customHeight="1">
      <c r="A4" s="2"/>
      <c r="B4" s="23"/>
      <c r="C4" s="24" t="s">
        <v>12</v>
      </c>
      <c r="D4" s="25"/>
      <c r="E4" s="23"/>
      <c r="F4" s="26"/>
      <c r="G4" s="27"/>
      <c r="H4" s="24" t="s">
        <v>12</v>
      </c>
      <c r="I4" s="28"/>
      <c r="J4" s="29"/>
    </row>
    <row r="5" spans="1:10" ht="24" customHeight="1">
      <c r="A5" s="30" t="s">
        <v>13</v>
      </c>
      <c r="B5" s="31"/>
      <c r="C5" s="32" t="s">
        <v>46</v>
      </c>
      <c r="D5" s="33" t="s">
        <v>47</v>
      </c>
      <c r="E5" s="34" t="s">
        <v>14</v>
      </c>
      <c r="F5" s="35" t="s">
        <v>13</v>
      </c>
      <c r="G5" s="31"/>
      <c r="H5" s="32" t="s">
        <v>46</v>
      </c>
      <c r="I5" s="33" t="s">
        <v>47</v>
      </c>
      <c r="J5" s="34" t="s">
        <v>14</v>
      </c>
    </row>
    <row r="6" spans="1:10" s="7" customFormat="1" ht="3.75" customHeight="1">
      <c r="A6" s="36"/>
      <c r="B6" s="37"/>
      <c r="C6" s="38"/>
      <c r="D6" s="39"/>
      <c r="E6" s="40"/>
      <c r="F6" s="41"/>
      <c r="G6" s="37"/>
      <c r="H6" s="38"/>
      <c r="I6" s="39"/>
      <c r="J6" s="42"/>
    </row>
    <row r="7" spans="1:10" s="8" customFormat="1" ht="15" customHeight="1">
      <c r="A7" s="81" t="s">
        <v>15</v>
      </c>
      <c r="B7" s="82"/>
      <c r="C7" s="43">
        <v>227296889</v>
      </c>
      <c r="D7" s="44">
        <f>SUM(D9:D20)</f>
        <v>246995471</v>
      </c>
      <c r="E7" s="45">
        <v>100</v>
      </c>
      <c r="F7" s="83" t="s">
        <v>16</v>
      </c>
      <c r="G7" s="82"/>
      <c r="H7" s="43">
        <v>36296831</v>
      </c>
      <c r="I7" s="46">
        <v>40724711</v>
      </c>
      <c r="J7" s="45">
        <v>100</v>
      </c>
    </row>
    <row r="8" spans="1:10" s="9" customFormat="1" ht="3.75" customHeight="1">
      <c r="A8" s="47"/>
      <c r="B8" s="48"/>
      <c r="C8" s="49"/>
      <c r="D8" s="50"/>
      <c r="E8" s="51"/>
      <c r="F8" s="47"/>
      <c r="G8" s="48"/>
      <c r="H8" s="49"/>
      <c r="I8" s="10"/>
      <c r="J8" s="52"/>
    </row>
    <row r="9" spans="1:10" s="9" customFormat="1" ht="21" customHeight="1">
      <c r="A9" s="84" t="s">
        <v>48</v>
      </c>
      <c r="B9" s="85"/>
      <c r="C9" s="49">
        <v>186042</v>
      </c>
      <c r="D9" s="50">
        <v>481384</v>
      </c>
      <c r="E9" s="53">
        <v>0.2</v>
      </c>
      <c r="F9" s="86" t="s">
        <v>6</v>
      </c>
      <c r="G9" s="85"/>
      <c r="H9" s="49">
        <v>19435136</v>
      </c>
      <c r="I9" s="10">
        <v>21103520</v>
      </c>
      <c r="J9" s="53">
        <v>51.8</v>
      </c>
    </row>
    <row r="10" spans="1:10" s="9" customFormat="1" ht="21" customHeight="1">
      <c r="A10" s="87" t="s">
        <v>17</v>
      </c>
      <c r="B10" s="88"/>
      <c r="C10" s="49">
        <v>7136395</v>
      </c>
      <c r="D10" s="50">
        <v>6053718</v>
      </c>
      <c r="E10" s="53">
        <v>2.5</v>
      </c>
      <c r="F10" s="86" t="s">
        <v>0</v>
      </c>
      <c r="G10" s="85"/>
      <c r="H10" s="49">
        <v>1668187</v>
      </c>
      <c r="I10" s="10">
        <v>1424966</v>
      </c>
      <c r="J10" s="53">
        <v>3.5</v>
      </c>
    </row>
    <row r="11" spans="1:10" s="9" customFormat="1" ht="21" customHeight="1">
      <c r="A11" s="84" t="s">
        <v>40</v>
      </c>
      <c r="B11" s="85"/>
      <c r="C11" s="49">
        <v>27035</v>
      </c>
      <c r="D11" s="50">
        <v>83694</v>
      </c>
      <c r="E11" s="53">
        <v>0</v>
      </c>
      <c r="F11" s="86" t="s">
        <v>49</v>
      </c>
      <c r="G11" s="85"/>
      <c r="H11" s="49">
        <v>51210</v>
      </c>
      <c r="I11" s="10">
        <v>52063</v>
      </c>
      <c r="J11" s="53">
        <v>0.1</v>
      </c>
    </row>
    <row r="12" spans="1:10" s="9" customFormat="1" ht="21" customHeight="1">
      <c r="A12" s="84" t="s">
        <v>35</v>
      </c>
      <c r="B12" s="85"/>
      <c r="C12" s="49">
        <v>172641</v>
      </c>
      <c r="D12" s="50">
        <v>373397</v>
      </c>
      <c r="E12" s="53">
        <v>0.2</v>
      </c>
      <c r="F12" s="86" t="s">
        <v>50</v>
      </c>
      <c r="G12" s="85"/>
      <c r="H12" s="49">
        <v>303658</v>
      </c>
      <c r="I12" s="10">
        <v>147223</v>
      </c>
      <c r="J12" s="53">
        <v>0.4</v>
      </c>
    </row>
    <row r="13" spans="1:10" s="9" customFormat="1" ht="21" customHeight="1">
      <c r="A13" s="84" t="s">
        <v>1</v>
      </c>
      <c r="B13" s="85"/>
      <c r="C13" s="49">
        <v>39123282</v>
      </c>
      <c r="D13" s="50">
        <v>42721563</v>
      </c>
      <c r="E13" s="53">
        <v>17.3</v>
      </c>
      <c r="F13" s="86" t="s">
        <v>34</v>
      </c>
      <c r="G13" s="85"/>
      <c r="H13" s="49">
        <v>1074798</v>
      </c>
      <c r="I13" s="10">
        <v>2838828</v>
      </c>
      <c r="J13" s="53">
        <v>7</v>
      </c>
    </row>
    <row r="14" spans="1:10" s="9" customFormat="1" ht="21" customHeight="1">
      <c r="A14" s="84" t="s">
        <v>2</v>
      </c>
      <c r="B14" s="85"/>
      <c r="C14" s="49">
        <v>33757</v>
      </c>
      <c r="D14" s="50">
        <v>54479</v>
      </c>
      <c r="E14" s="53">
        <v>0</v>
      </c>
      <c r="F14" s="86" t="s">
        <v>51</v>
      </c>
      <c r="G14" s="85"/>
      <c r="H14" s="49">
        <v>3023569</v>
      </c>
      <c r="I14" s="10">
        <v>5427692</v>
      </c>
      <c r="J14" s="53">
        <v>13.3</v>
      </c>
    </row>
    <row r="15" spans="1:10" s="9" customFormat="1" ht="21" customHeight="1">
      <c r="A15" s="84" t="s">
        <v>3</v>
      </c>
      <c r="B15" s="85"/>
      <c r="C15" s="49">
        <v>458065</v>
      </c>
      <c r="D15" s="50">
        <v>206309</v>
      </c>
      <c r="E15" s="53">
        <v>0.1</v>
      </c>
      <c r="F15" s="86" t="s">
        <v>52</v>
      </c>
      <c r="G15" s="85"/>
      <c r="H15" s="49">
        <v>4343586</v>
      </c>
      <c r="I15" s="10">
        <v>4917780</v>
      </c>
      <c r="J15" s="53">
        <v>12.1</v>
      </c>
    </row>
    <row r="16" spans="1:10" s="9" customFormat="1" ht="21" customHeight="1">
      <c r="A16" s="84" t="s">
        <v>36</v>
      </c>
      <c r="B16" s="85"/>
      <c r="C16" s="49">
        <v>82355000</v>
      </c>
      <c r="D16" s="50">
        <v>76171884</v>
      </c>
      <c r="E16" s="53">
        <v>30.8</v>
      </c>
      <c r="F16" s="86" t="s">
        <v>7</v>
      </c>
      <c r="G16" s="85"/>
      <c r="H16" s="49">
        <v>2537618</v>
      </c>
      <c r="I16" s="10">
        <v>1701283</v>
      </c>
      <c r="J16" s="53">
        <v>4.2</v>
      </c>
    </row>
    <row r="17" spans="1:10" s="9" customFormat="1" ht="21" customHeight="1">
      <c r="A17" s="84" t="s">
        <v>37</v>
      </c>
      <c r="B17" s="85"/>
      <c r="C17" s="49">
        <v>28973698</v>
      </c>
      <c r="D17" s="50">
        <v>30739601</v>
      </c>
      <c r="E17" s="53">
        <v>12.4</v>
      </c>
      <c r="F17" s="86" t="s">
        <v>4</v>
      </c>
      <c r="G17" s="85"/>
      <c r="H17" s="49">
        <v>1845087</v>
      </c>
      <c r="I17" s="10">
        <v>843960</v>
      </c>
      <c r="J17" s="53">
        <v>2.1</v>
      </c>
    </row>
    <row r="18" spans="1:10" s="9" customFormat="1" ht="21" customHeight="1">
      <c r="A18" s="84" t="s">
        <v>4</v>
      </c>
      <c r="B18" s="85"/>
      <c r="C18" s="49">
        <v>10672218</v>
      </c>
      <c r="D18" s="50">
        <v>9643975</v>
      </c>
      <c r="E18" s="53">
        <v>3.9</v>
      </c>
      <c r="F18" s="86" t="s">
        <v>8</v>
      </c>
      <c r="G18" s="85"/>
      <c r="H18" s="49">
        <v>9945</v>
      </c>
      <c r="I18" s="10">
        <v>8493</v>
      </c>
      <c r="J18" s="53">
        <v>0</v>
      </c>
    </row>
    <row r="19" spans="1:10" s="9" customFormat="1" ht="21" customHeight="1">
      <c r="A19" s="84" t="s">
        <v>5</v>
      </c>
      <c r="B19" s="85"/>
      <c r="C19" s="49">
        <v>56544415</v>
      </c>
      <c r="D19" s="50">
        <v>77425889</v>
      </c>
      <c r="E19" s="53">
        <v>31.3</v>
      </c>
      <c r="F19" s="86" t="s">
        <v>9</v>
      </c>
      <c r="G19" s="85"/>
      <c r="H19" s="49">
        <v>716144</v>
      </c>
      <c r="I19" s="10">
        <v>565617</v>
      </c>
      <c r="J19" s="53">
        <v>1.4</v>
      </c>
    </row>
    <row r="20" spans="1:10" s="9" customFormat="1" ht="21" customHeight="1" thickBot="1">
      <c r="A20" s="89" t="s">
        <v>18</v>
      </c>
      <c r="B20" s="90"/>
      <c r="C20" s="49">
        <v>1614341</v>
      </c>
      <c r="D20" s="50">
        <v>3039578</v>
      </c>
      <c r="E20" s="53">
        <v>1.2</v>
      </c>
      <c r="F20" s="91" t="s">
        <v>10</v>
      </c>
      <c r="G20" s="90"/>
      <c r="H20" s="49">
        <v>1287893</v>
      </c>
      <c r="I20" s="11">
        <v>1693286</v>
      </c>
      <c r="J20" s="54">
        <v>4.2</v>
      </c>
    </row>
    <row r="21" spans="1:10" ht="12.75" customHeight="1">
      <c r="A21" s="1" t="s">
        <v>63</v>
      </c>
      <c r="B21" s="55"/>
      <c r="C21" s="56"/>
      <c r="D21" s="56"/>
      <c r="E21" s="57"/>
      <c r="F21" s="56"/>
      <c r="G21" s="56"/>
      <c r="H21" s="56"/>
      <c r="I21" s="56"/>
      <c r="J21" s="57"/>
    </row>
    <row r="22" spans="1:10" ht="12.75" customHeight="1">
      <c r="A22" s="2" t="s">
        <v>42</v>
      </c>
      <c r="B22" s="3"/>
      <c r="C22" s="2"/>
      <c r="D22" s="2"/>
      <c r="E22" s="4"/>
      <c r="F22" s="2"/>
      <c r="G22" s="2"/>
      <c r="H22" s="2"/>
      <c r="I22" s="2"/>
      <c r="J22" s="4"/>
    </row>
    <row r="23" ht="12">
      <c r="A23" s="12" t="s">
        <v>43</v>
      </c>
    </row>
    <row r="24" ht="12">
      <c r="A24" s="12"/>
    </row>
    <row r="25" spans="1:10" s="6" customFormat="1" ht="18.75" customHeight="1">
      <c r="A25" s="14" t="s">
        <v>62</v>
      </c>
      <c r="B25" s="14"/>
      <c r="C25" s="14"/>
      <c r="D25" s="14"/>
      <c r="E25" s="14"/>
      <c r="F25" s="14"/>
      <c r="G25" s="14"/>
      <c r="H25" s="14"/>
      <c r="I25" s="14"/>
      <c r="J25" s="14"/>
    </row>
    <row r="26" spans="2:9" ht="12.75" customHeight="1">
      <c r="B26" s="15"/>
      <c r="C26" s="15"/>
      <c r="D26" s="2"/>
      <c r="E26" s="15"/>
      <c r="G26" s="15"/>
      <c r="H26" s="15"/>
      <c r="I26" s="2"/>
    </row>
    <row r="27" spans="1:10" ht="12.75" customHeight="1" thickBot="1">
      <c r="A27" s="7" t="s">
        <v>44</v>
      </c>
      <c r="B27" s="19"/>
      <c r="C27" s="19"/>
      <c r="D27" s="19"/>
      <c r="E27" s="19"/>
      <c r="F27" s="20" t="s">
        <v>45</v>
      </c>
      <c r="G27" s="19"/>
      <c r="H27" s="19"/>
      <c r="I27" s="19"/>
      <c r="J27" s="58" t="s">
        <v>11</v>
      </c>
    </row>
    <row r="28" spans="1:10" ht="15" customHeight="1">
      <c r="A28" s="59"/>
      <c r="B28" s="60"/>
      <c r="C28" s="24" t="s">
        <v>12</v>
      </c>
      <c r="D28" s="25"/>
      <c r="E28" s="61"/>
      <c r="F28" s="62"/>
      <c r="G28" s="60"/>
      <c r="H28" s="24" t="s">
        <v>12</v>
      </c>
      <c r="I28" s="25"/>
      <c r="J28" s="63"/>
    </row>
    <row r="29" spans="1:10" ht="24" customHeight="1">
      <c r="A29" s="30" t="s">
        <v>53</v>
      </c>
      <c r="B29" s="64"/>
      <c r="C29" s="32" t="s">
        <v>46</v>
      </c>
      <c r="D29" s="33" t="s">
        <v>47</v>
      </c>
      <c r="E29" s="34" t="s">
        <v>14</v>
      </c>
      <c r="F29" s="35" t="s">
        <v>54</v>
      </c>
      <c r="G29" s="64"/>
      <c r="H29" s="32" t="s">
        <v>46</v>
      </c>
      <c r="I29" s="33" t="s">
        <v>47</v>
      </c>
      <c r="J29" s="34" t="s">
        <v>14</v>
      </c>
    </row>
    <row r="30" spans="1:10" s="7" customFormat="1" ht="3.75" customHeight="1">
      <c r="A30" s="36"/>
      <c r="B30" s="37"/>
      <c r="C30" s="38"/>
      <c r="D30" s="38"/>
      <c r="E30" s="40"/>
      <c r="F30" s="41"/>
      <c r="G30" s="37"/>
      <c r="H30" s="38"/>
      <c r="I30" s="38"/>
      <c r="J30" s="42"/>
    </row>
    <row r="31" spans="1:10" s="13" customFormat="1" ht="15" customHeight="1">
      <c r="A31" s="81" t="s">
        <v>19</v>
      </c>
      <c r="B31" s="82"/>
      <c r="C31" s="65">
        <v>227296889</v>
      </c>
      <c r="D31" s="44">
        <v>246995471</v>
      </c>
      <c r="E31" s="67">
        <v>100</v>
      </c>
      <c r="F31" s="83" t="s">
        <v>19</v>
      </c>
      <c r="G31" s="82"/>
      <c r="H31" s="65">
        <v>36296831</v>
      </c>
      <c r="I31" s="46">
        <v>40724711</v>
      </c>
      <c r="J31" s="67">
        <v>100</v>
      </c>
    </row>
    <row r="32" spans="1:10" s="13" customFormat="1" ht="3.75" customHeight="1">
      <c r="A32" s="68"/>
      <c r="B32" s="69"/>
      <c r="C32" s="65"/>
      <c r="D32" s="66"/>
      <c r="E32" s="67"/>
      <c r="F32" s="68"/>
      <c r="G32" s="69"/>
      <c r="H32" s="65"/>
      <c r="I32" s="66"/>
      <c r="J32" s="67"/>
    </row>
    <row r="33" spans="1:10" ht="16.5" customHeight="1">
      <c r="A33" s="87" t="s">
        <v>20</v>
      </c>
      <c r="B33" s="88"/>
      <c r="C33" s="70">
        <v>39316487</v>
      </c>
      <c r="D33" s="71">
        <v>36958739</v>
      </c>
      <c r="E33" s="72">
        <f>D33/D31*100</f>
        <v>14.96332659476173</v>
      </c>
      <c r="F33" s="92" t="s">
        <v>20</v>
      </c>
      <c r="G33" s="88"/>
      <c r="H33" s="70">
        <v>4396253</v>
      </c>
      <c r="I33" s="71">
        <v>4415447</v>
      </c>
      <c r="J33" s="72">
        <f>I33/I31*100</f>
        <v>10.842181298720572</v>
      </c>
    </row>
    <row r="34" spans="1:10" ht="16.5" customHeight="1">
      <c r="A34" s="87" t="s">
        <v>21</v>
      </c>
      <c r="B34" s="88"/>
      <c r="C34" s="70">
        <v>462960</v>
      </c>
      <c r="D34" s="71">
        <v>287068</v>
      </c>
      <c r="E34" s="72">
        <f>D34/D31*100</f>
        <v>0.1162239934350861</v>
      </c>
      <c r="F34" s="92" t="s">
        <v>21</v>
      </c>
      <c r="G34" s="88"/>
      <c r="H34" s="70">
        <v>8934598</v>
      </c>
      <c r="I34" s="71">
        <v>12102000</v>
      </c>
      <c r="J34" s="72">
        <f>I34/I31*100</f>
        <v>29.716601303812812</v>
      </c>
    </row>
    <row r="35" spans="1:10" ht="16.5" customHeight="1">
      <c r="A35" s="87" t="s">
        <v>55</v>
      </c>
      <c r="B35" s="88"/>
      <c r="C35" s="70">
        <v>30116506</v>
      </c>
      <c r="D35" s="71">
        <v>40907166</v>
      </c>
      <c r="E35" s="72">
        <f>D35/D31*100</f>
        <v>16.561909347722413</v>
      </c>
      <c r="F35" s="92" t="s">
        <v>38</v>
      </c>
      <c r="G35" s="88"/>
      <c r="H35" s="70">
        <v>806254</v>
      </c>
      <c r="I35" s="71">
        <v>1405570</v>
      </c>
      <c r="J35" s="72">
        <f>I35/I31*100</f>
        <v>3.4513934303916853</v>
      </c>
    </row>
    <row r="36" spans="1:10" ht="16.5" customHeight="1">
      <c r="A36" s="87" t="s">
        <v>22</v>
      </c>
      <c r="B36" s="88"/>
      <c r="C36" s="70">
        <v>3062903</v>
      </c>
      <c r="D36" s="71">
        <v>3462911</v>
      </c>
      <c r="E36" s="72">
        <f>D36/D31*100</f>
        <v>1.4020139664828104</v>
      </c>
      <c r="F36" s="92" t="s">
        <v>22</v>
      </c>
      <c r="G36" s="88"/>
      <c r="H36" s="70">
        <v>1193925</v>
      </c>
      <c r="I36" s="71">
        <v>1210232</v>
      </c>
      <c r="J36" s="72">
        <f>I36/I31*100</f>
        <v>2.9717387067522716</v>
      </c>
    </row>
    <row r="37" spans="1:10" ht="3.75" customHeight="1">
      <c r="A37" s="73"/>
      <c r="B37" s="74"/>
      <c r="C37" s="70"/>
      <c r="D37" s="71"/>
      <c r="E37" s="72"/>
      <c r="F37" s="73"/>
      <c r="G37" s="74"/>
      <c r="H37" s="70"/>
      <c r="I37" s="71"/>
      <c r="J37" s="72"/>
    </row>
    <row r="38" spans="1:10" ht="16.5" customHeight="1">
      <c r="A38" s="84" t="s">
        <v>56</v>
      </c>
      <c r="B38" s="85"/>
      <c r="C38" s="70">
        <v>103859253</v>
      </c>
      <c r="D38" s="71">
        <f>SUM(D39:D45)</f>
        <v>96420955</v>
      </c>
      <c r="E38" s="72">
        <f>D38/D31*100</f>
        <v>39.037539680231625</v>
      </c>
      <c r="F38" s="86" t="s">
        <v>56</v>
      </c>
      <c r="G38" s="85"/>
      <c r="H38" s="70">
        <v>16320068</v>
      </c>
      <c r="I38" s="71">
        <f>SUM(I39:I45)</f>
        <v>16290616</v>
      </c>
      <c r="J38" s="72">
        <f>I38/I31*100</f>
        <v>40.00179645228176</v>
      </c>
    </row>
    <row r="39" spans="1:10" ht="16.5" customHeight="1">
      <c r="A39" s="73"/>
      <c r="B39" s="74" t="s">
        <v>23</v>
      </c>
      <c r="C39" s="70">
        <v>36221306</v>
      </c>
      <c r="D39" s="71">
        <v>30743549</v>
      </c>
      <c r="E39" s="72">
        <f>D39/D31*100</f>
        <v>12.44700920042376</v>
      </c>
      <c r="F39" s="73"/>
      <c r="G39" s="74" t="s">
        <v>23</v>
      </c>
      <c r="H39" s="70">
        <v>2417463</v>
      </c>
      <c r="I39" s="71">
        <v>2717362</v>
      </c>
      <c r="J39" s="72">
        <f>I39/I31*100</f>
        <v>6.67251389457374</v>
      </c>
    </row>
    <row r="40" spans="1:10" ht="16.5" customHeight="1">
      <c r="A40" s="73"/>
      <c r="B40" s="74" t="s">
        <v>24</v>
      </c>
      <c r="C40" s="70">
        <v>18787224</v>
      </c>
      <c r="D40" s="71">
        <v>18058347</v>
      </c>
      <c r="E40" s="72">
        <f>D40/D31*100</f>
        <v>7.3112057184238815</v>
      </c>
      <c r="F40" s="73"/>
      <c r="G40" s="74" t="s">
        <v>24</v>
      </c>
      <c r="H40" s="70">
        <v>957398</v>
      </c>
      <c r="I40" s="71">
        <v>932789</v>
      </c>
      <c r="J40" s="72">
        <f>I40/I31*100</f>
        <v>2.290474203733453</v>
      </c>
    </row>
    <row r="41" spans="1:10" ht="16.5" customHeight="1">
      <c r="A41" s="73"/>
      <c r="B41" s="74" t="s">
        <v>25</v>
      </c>
      <c r="C41" s="70">
        <v>17403427</v>
      </c>
      <c r="D41" s="71">
        <v>2500560</v>
      </c>
      <c r="E41" s="72">
        <f>D41/D31*100</f>
        <v>1.0123910328703962</v>
      </c>
      <c r="F41" s="73"/>
      <c r="G41" s="74" t="s">
        <v>25</v>
      </c>
      <c r="H41" s="70">
        <v>397203</v>
      </c>
      <c r="I41" s="71">
        <v>64390</v>
      </c>
      <c r="J41" s="72">
        <f>I41/I31*100</f>
        <v>0.15811039150161188</v>
      </c>
    </row>
    <row r="42" spans="1:10" ht="16.5" customHeight="1">
      <c r="A42" s="73"/>
      <c r="B42" s="74" t="s">
        <v>57</v>
      </c>
      <c r="C42" s="70">
        <v>6247498</v>
      </c>
      <c r="D42" s="71">
        <v>17070408</v>
      </c>
      <c r="E42" s="72">
        <f>D42/D31*100</f>
        <v>6.911223080685557</v>
      </c>
      <c r="F42" s="73"/>
      <c r="G42" s="74" t="s">
        <v>57</v>
      </c>
      <c r="H42" s="70">
        <v>297914</v>
      </c>
      <c r="I42" s="71">
        <v>652717</v>
      </c>
      <c r="J42" s="72">
        <f>I42/I31*100</f>
        <v>1.6027541607354807</v>
      </c>
    </row>
    <row r="43" spans="1:10" ht="16.5" customHeight="1">
      <c r="A43" s="73"/>
      <c r="B43" s="74" t="s">
        <v>26</v>
      </c>
      <c r="C43" s="70">
        <v>2048491</v>
      </c>
      <c r="D43" s="71">
        <v>2047142</v>
      </c>
      <c r="E43" s="72">
        <f>D43/D31*100</f>
        <v>0.8288176263766391</v>
      </c>
      <c r="F43" s="73"/>
      <c r="G43" s="74" t="s">
        <v>26</v>
      </c>
      <c r="H43" s="70">
        <v>1415305</v>
      </c>
      <c r="I43" s="71">
        <v>1001580</v>
      </c>
      <c r="J43" s="72">
        <f>I43/I31*100</f>
        <v>2.4593913017577953</v>
      </c>
    </row>
    <row r="44" spans="1:10" ht="16.5" customHeight="1">
      <c r="A44" s="3"/>
      <c r="B44" s="74" t="s">
        <v>27</v>
      </c>
      <c r="C44" s="70">
        <v>14813547</v>
      </c>
      <c r="D44" s="71">
        <v>19693732</v>
      </c>
      <c r="E44" s="72">
        <f>D44/D31*100</f>
        <v>7.973317049202089</v>
      </c>
      <c r="F44" s="3"/>
      <c r="G44" s="74" t="s">
        <v>27</v>
      </c>
      <c r="H44" s="70">
        <v>8238463</v>
      </c>
      <c r="I44" s="71">
        <v>8885262</v>
      </c>
      <c r="J44" s="72">
        <f>I44/I31*100</f>
        <v>21.817863851753298</v>
      </c>
    </row>
    <row r="45" spans="1:10" ht="16.5" customHeight="1">
      <c r="A45" s="75"/>
      <c r="B45" s="48" t="s">
        <v>58</v>
      </c>
      <c r="C45" s="70">
        <v>8337760</v>
      </c>
      <c r="D45" s="71">
        <v>6307217</v>
      </c>
      <c r="E45" s="72">
        <f>D45/D31*100</f>
        <v>2.553575972249305</v>
      </c>
      <c r="F45" s="75"/>
      <c r="G45" s="48" t="s">
        <v>58</v>
      </c>
      <c r="H45" s="70">
        <v>2596322</v>
      </c>
      <c r="I45" s="71">
        <v>2036516</v>
      </c>
      <c r="J45" s="72">
        <f>I45/I31*100</f>
        <v>5.00068864822638</v>
      </c>
    </row>
    <row r="46" spans="1:10" ht="16.5" customHeight="1">
      <c r="A46" s="87" t="s">
        <v>28</v>
      </c>
      <c r="B46" s="88"/>
      <c r="C46" s="70">
        <v>4283824</v>
      </c>
      <c r="D46" s="71">
        <v>4802872</v>
      </c>
      <c r="E46" s="72">
        <f>D46/D31*100</f>
        <v>1.9445182458426535</v>
      </c>
      <c r="F46" s="92" t="s">
        <v>28</v>
      </c>
      <c r="G46" s="88"/>
      <c r="H46" s="70">
        <v>21524</v>
      </c>
      <c r="I46" s="71">
        <v>48888</v>
      </c>
      <c r="J46" s="72">
        <f>I46/I31*100</f>
        <v>0.12004505078010252</v>
      </c>
    </row>
    <row r="47" spans="1:10" ht="16.5" customHeight="1">
      <c r="A47" s="87" t="s">
        <v>29</v>
      </c>
      <c r="B47" s="88"/>
      <c r="C47" s="70">
        <v>31788047</v>
      </c>
      <c r="D47" s="71">
        <v>29108577</v>
      </c>
      <c r="E47" s="72">
        <f>D47/D31*100</f>
        <v>11.785065079189245</v>
      </c>
      <c r="F47" s="92" t="s">
        <v>29</v>
      </c>
      <c r="G47" s="88"/>
      <c r="H47" s="70">
        <v>76355</v>
      </c>
      <c r="I47" s="71">
        <v>97738</v>
      </c>
      <c r="J47" s="72">
        <f>I47/I31*100</f>
        <v>0.23999679211965433</v>
      </c>
    </row>
    <row r="48" spans="1:10" ht="16.5" customHeight="1">
      <c r="A48" s="87" t="s">
        <v>30</v>
      </c>
      <c r="B48" s="88"/>
      <c r="C48" s="70">
        <v>12035496</v>
      </c>
      <c r="D48" s="71">
        <v>32284228</v>
      </c>
      <c r="E48" s="72">
        <f>D48/D31*100</f>
        <v>13.07077731801811</v>
      </c>
      <c r="F48" s="92" t="s">
        <v>30</v>
      </c>
      <c r="G48" s="88"/>
      <c r="H48" s="70">
        <v>4546997</v>
      </c>
      <c r="I48" s="71">
        <v>5142154</v>
      </c>
      <c r="J48" s="72">
        <f>I48/I31*100</f>
        <v>12.62661876225469</v>
      </c>
    </row>
    <row r="49" spans="1:10" ht="16.5" customHeight="1">
      <c r="A49" s="84" t="s">
        <v>31</v>
      </c>
      <c r="B49" s="85"/>
      <c r="C49" s="70">
        <v>2371393</v>
      </c>
      <c r="D49" s="71">
        <f>SUM(D50:D51)</f>
        <v>2762955</v>
      </c>
      <c r="E49" s="72">
        <f>D49/D31*100</f>
        <v>1.1186257743163235</v>
      </c>
      <c r="F49" s="86" t="s">
        <v>31</v>
      </c>
      <c r="G49" s="85"/>
      <c r="H49" s="80">
        <v>0</v>
      </c>
      <c r="I49" s="70">
        <f>SUM(I50:I51)</f>
        <v>11650</v>
      </c>
      <c r="J49" s="72">
        <f>I49/I31*100</f>
        <v>0.028606710063577862</v>
      </c>
    </row>
    <row r="50" spans="1:10" ht="16.5" customHeight="1">
      <c r="A50" s="3"/>
      <c r="B50" s="76" t="s">
        <v>32</v>
      </c>
      <c r="C50" s="70">
        <v>2323308</v>
      </c>
      <c r="D50" s="71">
        <v>2713744</v>
      </c>
      <c r="E50" s="72">
        <f>D50/D31*100</f>
        <v>1.098701927210641</v>
      </c>
      <c r="F50" s="3"/>
      <c r="G50" s="76" t="s">
        <v>32</v>
      </c>
      <c r="H50" s="80">
        <v>0</v>
      </c>
      <c r="I50" s="70">
        <v>4550</v>
      </c>
      <c r="J50" s="72">
        <f>I50/I31*100</f>
        <v>0.011172577750152726</v>
      </c>
    </row>
    <row r="51" spans="1:10" ht="16.5" customHeight="1">
      <c r="A51" s="3"/>
      <c r="B51" s="74" t="s">
        <v>33</v>
      </c>
      <c r="C51" s="70">
        <v>48085</v>
      </c>
      <c r="D51" s="71">
        <v>49211</v>
      </c>
      <c r="E51" s="72">
        <f>D51/D31*100</f>
        <v>0.019923847105682357</v>
      </c>
      <c r="F51" s="3"/>
      <c r="G51" s="74" t="s">
        <v>33</v>
      </c>
      <c r="H51" s="80">
        <v>0</v>
      </c>
      <c r="I51" s="70">
        <v>7100</v>
      </c>
      <c r="J51" s="72">
        <f>I51/I31*100</f>
        <v>0.017434132313425135</v>
      </c>
    </row>
    <row r="52" spans="1:10" ht="16.5" customHeight="1" thickBot="1">
      <c r="A52" s="93" t="s">
        <v>39</v>
      </c>
      <c r="B52" s="94"/>
      <c r="C52" s="70">
        <v>20</v>
      </c>
      <c r="D52" s="77" t="s">
        <v>59</v>
      </c>
      <c r="E52" s="72">
        <f>D52/D31*100</f>
        <v>0</v>
      </c>
      <c r="F52" s="95" t="s">
        <v>60</v>
      </c>
      <c r="G52" s="94"/>
      <c r="H52" s="15">
        <v>857</v>
      </c>
      <c r="I52" s="71">
        <v>416</v>
      </c>
      <c r="J52" s="72">
        <f>I52/I31*100</f>
        <v>0.0010214928228711065</v>
      </c>
    </row>
    <row r="53" spans="1:10" ht="12.75" customHeight="1">
      <c r="A53" s="1" t="s">
        <v>63</v>
      </c>
      <c r="B53" s="61"/>
      <c r="C53" s="61"/>
      <c r="D53" s="61"/>
      <c r="E53" s="78"/>
      <c r="F53" s="61"/>
      <c r="G53" s="61"/>
      <c r="H53" s="61"/>
      <c r="I53" s="61"/>
      <c r="J53" s="79"/>
    </row>
    <row r="54" spans="1:10" ht="12.75" customHeight="1">
      <c r="A54" s="2" t="s">
        <v>42</v>
      </c>
      <c r="B54" s="3"/>
      <c r="C54" s="2"/>
      <c r="D54" s="2"/>
      <c r="E54" s="4"/>
      <c r="F54" s="2"/>
      <c r="G54" s="2"/>
      <c r="H54" s="2"/>
      <c r="I54" s="2"/>
      <c r="J54" s="4"/>
    </row>
    <row r="55" ht="12">
      <c r="A55" s="12" t="s">
        <v>41</v>
      </c>
    </row>
  </sheetData>
  <sheetProtection/>
  <mergeCells count="48">
    <mergeCell ref="A48:B48"/>
    <mergeCell ref="F48:G48"/>
    <mergeCell ref="A49:B49"/>
    <mergeCell ref="F49:G49"/>
    <mergeCell ref="A52:B52"/>
    <mergeCell ref="F52:G52"/>
    <mergeCell ref="A38:B38"/>
    <mergeCell ref="F38:G38"/>
    <mergeCell ref="A46:B46"/>
    <mergeCell ref="F46:G46"/>
    <mergeCell ref="A47:B47"/>
    <mergeCell ref="F47:G47"/>
    <mergeCell ref="A34:B34"/>
    <mergeCell ref="F34:G34"/>
    <mergeCell ref="A35:B35"/>
    <mergeCell ref="F35:G35"/>
    <mergeCell ref="A36:B36"/>
    <mergeCell ref="F36:G36"/>
    <mergeCell ref="A20:B20"/>
    <mergeCell ref="F20:G20"/>
    <mergeCell ref="A31:B31"/>
    <mergeCell ref="F31:G31"/>
    <mergeCell ref="A33:B33"/>
    <mergeCell ref="F33:G33"/>
    <mergeCell ref="A17:B17"/>
    <mergeCell ref="F17:G17"/>
    <mergeCell ref="A18:B18"/>
    <mergeCell ref="F18:G18"/>
    <mergeCell ref="A19:B19"/>
    <mergeCell ref="F19:G19"/>
    <mergeCell ref="A14:B14"/>
    <mergeCell ref="F14:G14"/>
    <mergeCell ref="A15:B15"/>
    <mergeCell ref="F15:G15"/>
    <mergeCell ref="A16:B16"/>
    <mergeCell ref="F16:G16"/>
    <mergeCell ref="A11:B11"/>
    <mergeCell ref="F11:G11"/>
    <mergeCell ref="A12:B12"/>
    <mergeCell ref="F12:G12"/>
    <mergeCell ref="A13:B13"/>
    <mergeCell ref="F13:G13"/>
    <mergeCell ref="A7:B7"/>
    <mergeCell ref="F7:G7"/>
    <mergeCell ref="A9:B9"/>
    <mergeCell ref="F9:G9"/>
    <mergeCell ref="A10:B10"/>
    <mergeCell ref="F10:G10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佐賀県</cp:lastModifiedBy>
  <cp:lastPrinted>2017-01-19T05:56:37Z</cp:lastPrinted>
  <dcterms:created xsi:type="dcterms:W3CDTF">1997-01-08T22:48:59Z</dcterms:created>
  <dcterms:modified xsi:type="dcterms:W3CDTF">2017-01-31T06:09:38Z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