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360" windowWidth="10830" windowHeight="9945" activeTab="0"/>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2">'1-1(3)'!$A$1:$T$51</definedName>
    <definedName name="_xlnm.Print_Area" localSheetId="3">'1-1(4)'!$A$1:$P$49</definedName>
    <definedName name="_xlnm.Print_Area" localSheetId="4">'1-1(5)'!$A$1:$U$48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<sst xmlns="http://schemas.openxmlformats.org/spreadsheetml/2006/main" count="847" uniqueCount="363">
  <si>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</si>
  <si>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</si>
  <si>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</si>
  <si>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</si>
  <si>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</si>
  <si>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</si>
  <si>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</si>
  <si>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　９ 「基幹的農業従事者」とは「農業就業人口」のうち「仕事が主の人」をいう。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</si>
  <si>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</si>
  <si>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</si>
  <si>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</si>
  <si>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</si>
  <si>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</si>
  <si>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</si>
  <si>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</si>
  <si>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</si>
  <si>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</si>
  <si>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</si>
  <si>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</si>
  <si>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</si>
  <si>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</si>
  <si>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</si>
  <si>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</si>
  <si>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</si>
  <si>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</si>
  <si>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事業所</t>
  </si>
  <si>
    <t>戸</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</si>
  <si>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</si>
  <si>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</si>
  <si>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</si>
  <si>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</si>
  <si>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</si>
  <si>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</si>
  <si>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</si>
  <si>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</si>
  <si>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</si>
  <si>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</si>
  <si>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</si>
  <si>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</si>
  <si>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</si>
  <si>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</si>
  <si>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</si>
  <si>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</si>
  <si>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</si>
  <si>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</si>
  <si>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</si>
  <si>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</si>
  <si>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</si>
  <si>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</si>
  <si>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</si>
  <si>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</si>
  <si>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</si>
  <si>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</si>
  <si>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</si>
  <si>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</si>
  <si>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</si>
  <si>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</si>
  <si>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</si>
  <si>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</si>
  <si>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</si>
  <si>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</si>
  <si>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</si>
  <si>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</si>
  <si>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</si>
  <si>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</si>
  <si>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</si>
  <si>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</si>
  <si>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</si>
  <si>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</si>
  <si>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</si>
  <si>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</si>
  <si>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</si>
  <si>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</si>
  <si>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</si>
  <si>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</si>
  <si>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</si>
  <si>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</si>
  <si>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</si>
  <si>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</si>
  <si>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</si>
  <si>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</si>
  <si>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</si>
  <si>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</si>
  <si>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</si>
  <si>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</si>
  <si>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</si>
  <si>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</si>
  <si>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</si>
  <si>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</si>
  <si>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</si>
  <si>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</si>
  <si>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</si>
  <si>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</si>
  <si>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「原子力発電施設等立地地域の振興に関する特別措置法」による指定地域</t>
  </si>
  <si>
    <t>　　　　原子力発電施設等立地地域・・・・・・・</t>
  </si>
  <si>
    <t>「半島振興法」第２条第１項による指定</t>
  </si>
  <si>
    <t>「離島振興法」指定地域</t>
  </si>
  <si>
    <t>「都市計画法」適用地域</t>
  </si>
  <si>
    <t>「低開発地域工業開発促進法」による開発地域</t>
  </si>
  <si>
    <t>「過疎地域自立促進特別措置法」による地域</t>
  </si>
  <si>
    <t>　　　　特定農山村地域・・・・・・・・・・・・</t>
  </si>
  <si>
    <t>「山村振興法」による指定地域</t>
  </si>
  <si>
    <t>「農業振興地域の整備に関する法律」による指定地域</t>
  </si>
  <si>
    <t>（注）　農村地域・・・・・・・・・・・・・・・</t>
  </si>
  <si>
    <t>県農山
漁村課</t>
  </si>
  <si>
    <t>県企業立地課</t>
  </si>
  <si>
    <t>資　料</t>
  </si>
  <si>
    <t>－</t>
  </si>
  <si>
    <t>○</t>
  </si>
  <si>
    <t>△</t>
  </si>
  <si>
    <t>有田町</t>
  </si>
  <si>
    <t>唐</t>
  </si>
  <si>
    <t>47,4,12</t>
  </si>
  <si>
    <t>47,61,6</t>
  </si>
  <si>
    <t>佐</t>
  </si>
  <si>
    <t>48,60,4</t>
  </si>
  <si>
    <t>神埼市</t>
  </si>
  <si>
    <t>小城市</t>
  </si>
  <si>
    <t>46,57,60,62</t>
  </si>
  <si>
    <t>武雄市</t>
  </si>
  <si>
    <t>46,57,60,3</t>
  </si>
  <si>
    <t>47,60,4</t>
  </si>
  <si>
    <t>46,48,5,13</t>
  </si>
  <si>
    <t>2市町</t>
  </si>
  <si>
    <t>3市町</t>
  </si>
  <si>
    <t>1市7離島</t>
  </si>
  <si>
    <t>12市町</t>
  </si>
  <si>
    <t>20市町</t>
  </si>
  <si>
    <t>特定
農山村
地域</t>
  </si>
  <si>
    <t>農業振興　　地　　域</t>
  </si>
  <si>
    <t>農村地域</t>
  </si>
  <si>
    <t>市  　町　</t>
  </si>
  <si>
    <t>△　一部指定</t>
  </si>
  <si>
    <t>〇　　指　定</t>
  </si>
  <si>
    <t>カ所</t>
  </si>
  <si>
    <t>%</t>
  </si>
  <si>
    <t>所</t>
  </si>
  <si>
    <t>床</t>
  </si>
  <si>
    <t>施設</t>
  </si>
  <si>
    <t>５　幼稚園園児数，小学校児童数，中学校生徒数・高等学校生徒数…文部科学省の学校基本調査による。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</si>
  <si>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</si>
  <si>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</si>
  <si>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</si>
  <si>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</si>
  <si>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</si>
  <si>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</si>
  <si>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</si>
  <si>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</si>
  <si>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</si>
  <si>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</si>
  <si>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</si>
  <si>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</si>
  <si>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</si>
  <si>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</si>
  <si>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</si>
  <si>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</si>
  <si>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</si>
  <si>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</si>
  <si>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</si>
  <si>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</si>
  <si>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</si>
  <si>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</si>
  <si>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農 家 数</t>
  </si>
  <si>
    <t>うち基幹的
従　業　者</t>
  </si>
  <si>
    <t>　この表に掲載した事項は,それぞれ表頭に示すように調査時又は調査期間が異なる。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</si>
  <si>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</si>
  <si>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</si>
  <si>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</si>
  <si>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</si>
  <si>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</si>
  <si>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</si>
  <si>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</si>
  <si>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</si>
  <si>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</si>
  <si>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</si>
  <si>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</si>
  <si>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</si>
  <si>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</si>
  <si>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</si>
  <si>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</si>
  <si>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</si>
  <si>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</si>
  <si>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</si>
  <si>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</si>
  <si>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</si>
  <si>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</si>
  <si>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</si>
  <si>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</si>
  <si>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</si>
  <si>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</si>
  <si>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</si>
  <si>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</si>
  <si>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</si>
  <si>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</si>
  <si>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</si>
  <si>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</si>
  <si>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</si>
  <si>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</si>
  <si>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</si>
  <si>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</si>
  <si>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</si>
  <si>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</si>
  <si>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</si>
  <si>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</si>
  <si>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「特定農山村地域における農林業等の活性化のための基盤整備の促進に関する法律」による地域</t>
  </si>
  <si>
    <t>都市計画
区    域</t>
  </si>
  <si>
    <t>16市町</t>
  </si>
  <si>
    <t>(48,54,元,2,4)</t>
  </si>
  <si>
    <t>「農村地域工業等導入促進法」による農村地域。　佐賀市(人口20万人以上)を除く19市町。</t>
  </si>
  <si>
    <t>公共社会
体育施設
22.3.31</t>
  </si>
  <si>
    <t>７　公共社会体育施設数…県スポーツ課の資料による。夜間照明施設を含む。</t>
  </si>
  <si>
    <t>４　保育所在籍者数…県こども未来課の資料による。</t>
  </si>
  <si>
    <t>６　公民館…県まなび課「佐賀県の生涯学習・社会教育」による。</t>
  </si>
  <si>
    <t>22.2.1</t>
  </si>
  <si>
    <t>　　若干相違することがある。国及び公共企業体に属する事業所を除く。「従業者」とは、個人事業主及び家族従業者・会社または団体の有給役員・常用</t>
  </si>
  <si>
    <t>被保護世帯数</t>
  </si>
  <si>
    <t>保　護　率</t>
  </si>
  <si>
    <t>市　  町　</t>
  </si>
  <si>
    <t>市町</t>
  </si>
  <si>
    <t>唐津市</t>
  </si>
  <si>
    <t>６　郵便差出箱数…日本郵便株式会社九州支社資料による。</t>
  </si>
  <si>
    <t>神埼郡</t>
  </si>
  <si>
    <t>２　製造業…経済産業省の工業統計調査（毎年調査）結果を県統計分析課が独自集計したもので、経済産業省が公表する確定数とは</t>
  </si>
  <si>
    <t>百万円</t>
  </si>
  <si>
    <t>５　商業…総務省・経済産業省「平成24年経済センサス‐活動調査 卸売業，小売業 産業編（市区町村表）」結果。
この調査では、駅の改札口内、劇場内、運動競技場内、有料道路内など料金を支払って出入りする有料</t>
  </si>
  <si>
    <t>　　施設内の事業所は含まない。「従業者」とは個人事業主・家族従業者・有給役員・常雇者をいう。「商品販売額」は、平成23年1月1日から平成</t>
  </si>
  <si>
    <t>　　23年12月31日までの1年間実績である。</t>
  </si>
  <si>
    <t>　10　経営耕地面積…上記センサス結果による経営耕地面積（販売農家）である。</t>
  </si>
  <si>
    <t>-</t>
  </si>
  <si>
    <t>過疎地域</t>
  </si>
  <si>
    <t>低開発
地域工業
開発地区</t>
  </si>
  <si>
    <t>9市町</t>
  </si>
  <si>
    <t>１)公民館には町民会館・生涯学習センター等の名称を使用している施設も含む。</t>
  </si>
  <si>
    <t>振興山村
地　　域</t>
  </si>
  <si>
    <t>19市町</t>
  </si>
  <si>
    <t>原子力発電施設等立地地域</t>
  </si>
  <si>
    <t>　　　　農業振興地域・・・・・・・・・・・・・</t>
  </si>
  <si>
    <t xml:space="preserve">               就業者数（15歳以上） 22.10.1</t>
  </si>
  <si>
    <t>経営耕地面積
（販売農家）</t>
  </si>
  <si>
    <t>市町</t>
  </si>
  <si>
    <t>市　町　</t>
  </si>
  <si>
    <t>　６　事業所数…総務省統計局の経済センサス-基礎調査による。</t>
  </si>
  <si>
    <t>市　町　</t>
  </si>
  <si>
    <t>市町
呼称</t>
  </si>
  <si>
    <t xml:space="preserve">1-1　　　市　　　町　　　主  </t>
  </si>
  <si>
    <t xml:space="preserve">1-1　　　市　　　町　　　主  </t>
  </si>
  <si>
    <t>市　町　</t>
  </si>
  <si>
    <t>卸 売 業 24.2.1</t>
  </si>
  <si>
    <t>小売業　24.2.1</t>
  </si>
  <si>
    <t xml:space="preserve"> 　 算式：出生数÷25.10.1人口（日本人）×1000</t>
  </si>
  <si>
    <t>２　死亡率…上記１を参照。算式：死亡数÷25.10.1人口（日本人）×1000</t>
  </si>
  <si>
    <t>国民健康保険1)</t>
  </si>
  <si>
    <t>　　労働者。「製造品出荷額等」とは、平成24年の製造品出荷額、加工賃収入額、製造工程から出たくず・廃物の収入額及びその他の収入額の合計額。</t>
  </si>
  <si>
    <t>公 民 館 1)
27.5.1</t>
  </si>
  <si>
    <t>出火件数
26年</t>
  </si>
  <si>
    <t>平成27年4月1日現在</t>
  </si>
  <si>
    <t>理容所数
27.3.31</t>
  </si>
  <si>
    <t>美容所数
27.3.31</t>
  </si>
  <si>
    <t>クリーニング
所       数
27.3.31</t>
  </si>
  <si>
    <t>水  道
普及率
27.3.31</t>
  </si>
  <si>
    <t>26.4.1</t>
  </si>
  <si>
    <t>幼　稚　園
園　児　数
27.5.1</t>
  </si>
  <si>
    <t>幼保連携型認定
子ども園園児数
27.5.1</t>
  </si>
  <si>
    <t>小　学　校
児　童　数
27.5.1</t>
  </si>
  <si>
    <t>中　学　校
生　徒　数
27.5.1</t>
  </si>
  <si>
    <t>高 等 学 校
生 徒 数
27.5.1</t>
  </si>
  <si>
    <t>26.3.31</t>
  </si>
  <si>
    <t>離島振興
地    域</t>
  </si>
  <si>
    <t>半島振興
対策実施
地　　域</t>
  </si>
  <si>
    <t>地方拠点
都市地域</t>
  </si>
  <si>
    <t>平成22～
　27年の</t>
  </si>
  <si>
    <t>26.10.1</t>
  </si>
  <si>
    <t>年齢（３区分）別人口　
   27.10.1（年齢不詳を除く）</t>
  </si>
  <si>
    <t>25.10.1</t>
  </si>
  <si>
    <t>27.1.1</t>
  </si>
  <si>
    <t>人 口</t>
  </si>
  <si>
    <t>３　住民基本台帳人口…県市町支援課「住民基本台帳人口」による。これは,住民基本台帳法に基づく登録人口であり,外国人は含まれていない。</t>
  </si>
  <si>
    <t>25.12.31</t>
  </si>
  <si>
    <t>自 動 車
保有台数
27.3.31</t>
  </si>
  <si>
    <t>財　政　（普　通　会　計）25　年　度　決　算</t>
  </si>
  <si>
    <t>うち自主財源</t>
  </si>
  <si>
    <t>うち投資的経費</t>
  </si>
  <si>
    <t>27.3.31</t>
  </si>
  <si>
    <t>生　　活　　保　　護　26年度</t>
  </si>
  <si>
    <t>１　財政…県市町支援課「市町財政概要」による。「自主財源」は，地方税，分担金及び負担金，使用料，手数料，財産収入，寄附金，</t>
  </si>
  <si>
    <t>　　「財政力指数」は，基準財政収入額÷基準財政需要額の平成23～25年度3ヶ年の数値の平均。</t>
  </si>
  <si>
    <t>病  院
26.10.1</t>
  </si>
  <si>
    <t>一般診療所
26.10.1</t>
  </si>
  <si>
    <t>歯科診療所
26.10.1</t>
  </si>
  <si>
    <t>全病床数
26.10.1</t>
  </si>
  <si>
    <t>都 　 市
公 園 数
26.3.31</t>
  </si>
  <si>
    <t>市  町
職員数
27.4.1</t>
  </si>
  <si>
    <t>選挙人名簿
登録者数
27.12.2</t>
  </si>
  <si>
    <t>刑 法 犯
認知件数
26年</t>
  </si>
  <si>
    <t>刑 法 犯
検挙件数
26年</t>
  </si>
  <si>
    <t xml:space="preserve"> 交 通 事 故
 発 生 件 数
26年</t>
  </si>
  <si>
    <r>
      <t>１-１　市　町　主　要　統　計　表</t>
    </r>
    <r>
      <rPr>
        <sz val="12"/>
        <rFont val="ＭＳ 明朝"/>
        <family val="1"/>
      </rPr>
      <t>　（続き）</t>
    </r>
  </si>
  <si>
    <t>数字は、同法第5条に基づく工業等導入実施計画策定年度</t>
  </si>
  <si>
    <t>3市</t>
  </si>
  <si>
    <t>県生産者支援課</t>
  </si>
  <si>
    <t>　　　　振興山村地域・・・・・・・・・・・・・</t>
  </si>
  <si>
    <t>　　　　過疎地域・・・・・・・・・・・・・・・</t>
  </si>
  <si>
    <t>　　　　低開発地域工業開発地区・・・・・・・・</t>
  </si>
  <si>
    <t>　　　　離島振興地域・・・・・・・・・・・・・</t>
  </si>
  <si>
    <t>　　　　半島振興対策実施地域・・・・・・・・・</t>
  </si>
  <si>
    <t>　　　　地方拠点都市地域・・・・・・・・・・・</t>
  </si>
  <si>
    <t>　　　　都市計画区域・・・・・・・・・・・・・</t>
  </si>
  <si>
    <r>
      <t>「地方拠点法」指定地域。</t>
    </r>
    <r>
      <rPr>
        <sz val="7"/>
        <rFont val="ＭＳ 明朝"/>
        <family val="1"/>
      </rPr>
      <t>佐…佐賀地方拠点都市地域　唐…唐津・東松浦地方拠点都市地域</t>
    </r>
  </si>
  <si>
    <r>
      <t>1-2　　地　域　指　定　一　覧　表　</t>
    </r>
    <r>
      <rPr>
        <sz val="12"/>
        <rFont val="ＭＳ 明朝"/>
        <family val="1"/>
      </rPr>
      <t>─市町─</t>
    </r>
  </si>
  <si>
    <t>事業所  26.7.1</t>
  </si>
  <si>
    <t>26年</t>
  </si>
  <si>
    <r>
      <t>総 数</t>
    </r>
    <r>
      <rPr>
        <vertAlign val="superscript"/>
        <sz val="8"/>
        <rFont val="ＭＳ 明朝"/>
        <family val="1"/>
      </rPr>
      <t>（注）</t>
    </r>
    <r>
      <rPr>
        <sz val="8"/>
        <rFont val="ＭＳ 明朝"/>
        <family val="1"/>
      </rPr>
      <t xml:space="preserve"> </t>
    </r>
  </si>
  <si>
    <t>27.10.1 現在</t>
  </si>
  <si>
    <t>４　自動車保有台数…九州運輸局佐賀運輸支局の資料による。総数には軽二輪車9,285台を含む。総数には所属市町不明82台を含む。</t>
  </si>
  <si>
    <t>1） 国民健康保険被保険者総数には国保組合  9,817 人を含む。</t>
  </si>
  <si>
    <t>26年度平均</t>
  </si>
  <si>
    <t>市   町 
議員定数
26.11.1</t>
  </si>
  <si>
    <t>３　水道普及率…県生活衛生課の資料による。上水道，簡易水道，専用水道，飲料水供給施設の普及率である。</t>
  </si>
  <si>
    <t>保 育 所
在籍者数
27.10.1</t>
  </si>
  <si>
    <t>２　世帯数・人口…総務省統計局「国勢調査」による。外国人を含む。</t>
  </si>
  <si>
    <t>５　一世帯当たり人員…総務省統計局「国勢調査」による。</t>
  </si>
  <si>
    <t xml:space="preserve">1-1　　　市　　　町　　主  </t>
  </si>
  <si>
    <t xml:space="preserve"> 　要　　　統　　　計　　　表</t>
  </si>
  <si>
    <t>４　人口密度…平成27年10月1日現在の人口を,平成27年10月１日現在の土地面積で除して得た数値である。</t>
  </si>
  <si>
    <t>１　土地面積…国土交通省国土地理院の「平成27年全国都道府県市区町村別面積調」による。ただし,※については,参考値。</t>
  </si>
  <si>
    <t>６　年齢別人口…総務省統計局「国勢調査」による。</t>
  </si>
  <si>
    <t>３　人口増減数…平成22年10月1日国勢調査人口と平成27年10月1日国勢調査（総務省統計局「国勢調査」による）人口の差。</t>
  </si>
  <si>
    <t>市　 町　</t>
  </si>
  <si>
    <t>市町
コード</t>
  </si>
  <si>
    <t>人　　　口　
27.10.1</t>
  </si>
  <si>
    <t>市町</t>
  </si>
  <si>
    <t>27.10.1</t>
  </si>
  <si>
    <t>27.10.1</t>
  </si>
  <si>
    <t>27.10.1</t>
  </si>
  <si>
    <t>※</t>
  </si>
  <si>
    <t>おぎし</t>
  </si>
  <si>
    <t>うれしのし</t>
  </si>
  <si>
    <t>かんざきし</t>
  </si>
  <si>
    <t>よしのがりちょう</t>
  </si>
  <si>
    <t>三養基郡</t>
  </si>
  <si>
    <t>※</t>
  </si>
  <si>
    <t>みやきちょう</t>
  </si>
  <si>
    <t>東松浦郡</t>
  </si>
  <si>
    <t>西松浦郡</t>
  </si>
  <si>
    <t>ありたちょう</t>
  </si>
  <si>
    <t>杵島郡</t>
  </si>
  <si>
    <t>※</t>
  </si>
  <si>
    <t>※</t>
  </si>
  <si>
    <t>しろいしちょう</t>
  </si>
  <si>
    <t>藤津郡</t>
  </si>
  <si>
    <t>５　雇用者・自営業主・家族従業者…国勢調査結果による。雇用者とは,官公庁に雇用されている者,民間に雇用されている者及び民間の役員の合計である。</t>
  </si>
  <si>
    <t>　　自営業主とは，自営業主と内職者の合計である。家族従業者とは個人商店や農家等で，自分の家庭の経営する事業を手伝っている者をいう。</t>
  </si>
  <si>
    <t>　　※就業者数…平成27年国勢調査結果は、まだ公表されていない。</t>
  </si>
  <si>
    <t>　７　農家数…農林水産省の2010年農林業センサス結果による。農家とは10アール（１反）以上の経営耕地面積を有するもの、又は過去</t>
  </si>
  <si>
    <t>農　　  　業  22.2.1</t>
  </si>
  <si>
    <t>10) 25 322</t>
  </si>
  <si>
    <t>１　市町議員定数、職員数…県市町支援課の資料による。</t>
  </si>
  <si>
    <r>
      <rPr>
        <sz val="7"/>
        <rFont val="ＭＳ Ｐ明朝"/>
        <family val="1"/>
      </rPr>
      <t>県さが創生</t>
    </r>
    <r>
      <rPr>
        <sz val="7"/>
        <rFont val="ＭＳ 明朝"/>
        <family val="1"/>
      </rPr>
      <t>　推進課</t>
    </r>
  </si>
  <si>
    <t>県都市
計画課</t>
  </si>
  <si>
    <t>県ものづくり産業課</t>
  </si>
  <si>
    <t>４　生活保護…県福祉課の資料による生活保護法の被保護世帯及び人員を示す。※四捨五入の関係で総数と内訳が合わない場合がある。</t>
  </si>
  <si>
    <t>２　国民健康保険被保険者数…県国民健康保険課「国民健康保険事業状況報告書」による。この表には，医師，歯科医師，建設業者等の</t>
  </si>
  <si>
    <t>８　都市公園数…県都市計画課の資料による。＊国営・県営吉野ヶ里歴史公園は、神埼市及び吉野ヶ里町ともに１箇所として計上。</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</si>
</sst>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 numFmtId="201" formatCode="#,##0.00_ "/>
    <numFmt numFmtId="202" formatCode="\(####\)"/>
  </numFmts>
  <fonts count="66">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vertAlign val="superscript"/>
      <sz val="8"/>
      <name val="ＭＳ 明朝"/>
      <family val="1"/>
    </font>
    <font>
      <b/>
      <sz val="7.5"/>
      <name val="ＭＳ ゴシック"/>
      <family val="3"/>
    </font>
    <font>
      <sz val="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style="thin"/>
    </border>
  </borders>
  <cellStyleXfs count="12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 fillId="3"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49" fillId="20" borderId="0" applyNumberFormat="0" applyBorder="0" applyAlignment="0" applyProtection="0"/>
    <xf numFmtId="0" fontId="1" fillId="9" borderId="0" applyNumberFormat="0" applyBorder="0" applyAlignment="0" applyProtection="0"/>
    <xf numFmtId="0" fontId="49" fillId="21" borderId="0" applyNumberFormat="0" applyBorder="0" applyAlignment="0" applyProtection="0"/>
    <xf numFmtId="0" fontId="1" fillId="15"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22" fillId="25" borderId="0" applyNumberFormat="0" applyBorder="0" applyAlignment="0" applyProtection="0"/>
    <xf numFmtId="0" fontId="50" fillId="26" borderId="0" applyNumberFormat="0" applyBorder="0" applyAlignment="0" applyProtection="0"/>
    <xf numFmtId="0" fontId="22" fillId="17" borderId="0" applyNumberFormat="0" applyBorder="0" applyAlignment="0" applyProtection="0"/>
    <xf numFmtId="0" fontId="50" fillId="27" borderId="0" applyNumberFormat="0" applyBorder="0" applyAlignment="0" applyProtection="0"/>
    <xf numFmtId="0" fontId="22" fillId="19" borderId="0" applyNumberFormat="0" applyBorder="0" applyAlignment="0" applyProtection="0"/>
    <xf numFmtId="0" fontId="50" fillId="28" borderId="0" applyNumberFormat="0" applyBorder="0" applyAlignment="0" applyProtection="0"/>
    <xf numFmtId="0" fontId="22" fillId="29" borderId="0" applyNumberFormat="0" applyBorder="0" applyAlignment="0" applyProtection="0"/>
    <xf numFmtId="0" fontId="50" fillId="30" borderId="0" applyNumberFormat="0" applyBorder="0" applyAlignment="0" applyProtection="0"/>
    <xf numFmtId="0" fontId="22" fillId="31" borderId="0" applyNumberFormat="0" applyBorder="0" applyAlignment="0" applyProtection="0"/>
    <xf numFmtId="0" fontId="50" fillId="32" borderId="0" applyNumberFormat="0" applyBorder="0" applyAlignment="0" applyProtection="0"/>
    <xf numFmtId="0" fontId="22" fillId="33" borderId="0" applyNumberFormat="0" applyBorder="0" applyAlignment="0" applyProtection="0"/>
    <xf numFmtId="193" fontId="8" fillId="0" borderId="0" applyFill="0" applyBorder="0" applyAlignment="0">
      <protection/>
    </xf>
    <xf numFmtId="0" fontId="38" fillId="0" borderId="0">
      <alignment horizontal="left"/>
      <protection/>
    </xf>
    <xf numFmtId="0" fontId="39" fillId="0" borderId="1" applyNumberFormat="0" applyAlignment="0" applyProtection="0"/>
    <xf numFmtId="0" fontId="39" fillId="0" borderId="2">
      <alignment horizontal="left" vertical="center"/>
      <protection/>
    </xf>
    <xf numFmtId="0" fontId="40" fillId="0" borderId="0">
      <alignment/>
      <protection/>
    </xf>
    <xf numFmtId="4" fontId="38" fillId="0" borderId="0">
      <alignment horizontal="right"/>
      <protection/>
    </xf>
    <xf numFmtId="4" fontId="41" fillId="0" borderId="0">
      <alignment horizontal="right"/>
      <protection/>
    </xf>
    <xf numFmtId="0" fontId="42" fillId="0" borderId="0">
      <alignment horizontal="left"/>
      <protection/>
    </xf>
    <xf numFmtId="0" fontId="43" fillId="0" borderId="0">
      <alignment horizontal="center"/>
      <protection/>
    </xf>
    <xf numFmtId="0" fontId="50" fillId="34" borderId="0" applyNumberFormat="0" applyBorder="0" applyAlignment="0" applyProtection="0"/>
    <xf numFmtId="0" fontId="22" fillId="35" borderId="0" applyNumberFormat="0" applyBorder="0" applyAlignment="0" applyProtection="0"/>
    <xf numFmtId="0" fontId="50" fillId="36" borderId="0" applyNumberFormat="0" applyBorder="0" applyAlignment="0" applyProtection="0"/>
    <xf numFmtId="0" fontId="22" fillId="37" borderId="0" applyNumberFormat="0" applyBorder="0" applyAlignment="0" applyProtection="0"/>
    <xf numFmtId="0" fontId="50" fillId="38" borderId="0" applyNumberFormat="0" applyBorder="0" applyAlignment="0" applyProtection="0"/>
    <xf numFmtId="0" fontId="22" fillId="39" borderId="0" applyNumberFormat="0" applyBorder="0" applyAlignment="0" applyProtection="0"/>
    <xf numFmtId="0" fontId="50" fillId="40" borderId="0" applyNumberFormat="0" applyBorder="0" applyAlignment="0" applyProtection="0"/>
    <xf numFmtId="0" fontId="22" fillId="29" borderId="0" applyNumberFormat="0" applyBorder="0" applyAlignment="0" applyProtection="0"/>
    <xf numFmtId="0" fontId="50" fillId="41" borderId="0" applyNumberFormat="0" applyBorder="0" applyAlignment="0" applyProtection="0"/>
    <xf numFmtId="0" fontId="22" fillId="31" borderId="0" applyNumberFormat="0" applyBorder="0" applyAlignment="0" applyProtection="0"/>
    <xf numFmtId="0" fontId="50" fillId="42" borderId="0" applyNumberFormat="0" applyBorder="0" applyAlignment="0" applyProtection="0"/>
    <xf numFmtId="0" fontId="22" fillId="43" borderId="0" applyNumberFormat="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52" fillId="44" borderId="3" applyNumberFormat="0" applyAlignment="0" applyProtection="0"/>
    <xf numFmtId="0" fontId="24" fillId="45" borderId="4" applyNumberFormat="0" applyAlignment="0" applyProtection="0"/>
    <xf numFmtId="0" fontId="53" fillId="46" borderId="0" applyNumberFormat="0" applyBorder="0" applyAlignment="0" applyProtection="0"/>
    <xf numFmtId="0" fontId="25" fillId="47" borderId="0" applyNumberFormat="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49" fillId="48" borderId="5" applyNumberFormat="0" applyFont="0" applyAlignment="0" applyProtection="0"/>
    <xf numFmtId="0" fontId="0" fillId="49" borderId="6" applyNumberFormat="0" applyFont="0" applyAlignment="0" applyProtection="0"/>
    <xf numFmtId="0" fontId="54" fillId="0" borderId="7" applyNumberFormat="0" applyFill="0" applyAlignment="0" applyProtection="0"/>
    <xf numFmtId="0" fontId="26" fillId="0" borderId="8" applyNumberFormat="0" applyFill="0" applyAlignment="0" applyProtection="0"/>
    <xf numFmtId="0" fontId="55" fillId="50" borderId="0" applyNumberFormat="0" applyBorder="0" applyAlignment="0" applyProtection="0"/>
    <xf numFmtId="0" fontId="27" fillId="5" borderId="0" applyNumberFormat="0" applyBorder="0" applyAlignment="0" applyProtection="0"/>
    <xf numFmtId="0" fontId="56" fillId="51" borderId="9" applyNumberFormat="0" applyAlignment="0" applyProtection="0"/>
    <xf numFmtId="0" fontId="28" fillId="52" borderId="10" applyNumberFormat="0" applyAlignment="0" applyProtection="0"/>
    <xf numFmtId="0" fontId="57" fillId="0" borderId="0" applyNumberFormat="0" applyFill="0" applyBorder="0" applyAlignment="0" applyProtection="0"/>
    <xf numFmtId="0" fontId="29"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58" fillId="0" borderId="11" applyNumberFormat="0" applyFill="0" applyAlignment="0" applyProtection="0"/>
    <xf numFmtId="0" fontId="30" fillId="0" borderId="12" applyNumberFormat="0" applyFill="0" applyAlignment="0" applyProtection="0"/>
    <xf numFmtId="0" fontId="59" fillId="0" borderId="13" applyNumberFormat="0" applyFill="0" applyAlignment="0" applyProtection="0"/>
    <xf numFmtId="0" fontId="31" fillId="0" borderId="14" applyNumberFormat="0" applyFill="0" applyAlignment="0" applyProtection="0"/>
    <xf numFmtId="0" fontId="60" fillId="0" borderId="15" applyNumberFormat="0" applyFill="0" applyAlignment="0" applyProtection="0"/>
    <xf numFmtId="0" fontId="32" fillId="0" borderId="16"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61" fillId="0" borderId="17" applyNumberFormat="0" applyFill="0" applyAlignment="0" applyProtection="0"/>
    <xf numFmtId="0" fontId="33" fillId="0" borderId="18" applyNumberFormat="0" applyFill="0" applyAlignment="0" applyProtection="0"/>
    <xf numFmtId="0" fontId="62" fillId="51" borderId="19" applyNumberFormat="0" applyAlignment="0" applyProtection="0"/>
    <xf numFmtId="0" fontId="34" fillId="52" borderId="20" applyNumberFormat="0" applyAlignment="0" applyProtection="0"/>
    <xf numFmtId="0" fontId="63" fillId="0" borderId="0" applyNumberFormat="0" applyFill="0" applyBorder="0" applyAlignment="0" applyProtection="0"/>
    <xf numFmtId="0" fontId="35"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53" borderId="9" applyNumberFormat="0" applyAlignment="0" applyProtection="0"/>
    <xf numFmtId="0" fontId="36"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4" fillId="0" borderId="0">
      <alignment/>
      <protection/>
    </xf>
    <xf numFmtId="0" fontId="2" fillId="0" borderId="0">
      <alignment/>
      <protection/>
    </xf>
    <xf numFmtId="0" fontId="2" fillId="0" borderId="0">
      <alignment/>
      <protection/>
    </xf>
    <xf numFmtId="0" fontId="4" fillId="0" borderId="0">
      <alignment/>
      <protection/>
    </xf>
    <xf numFmtId="0" fontId="65" fillId="54" borderId="0" applyNumberFormat="0" applyBorder="0" applyAlignment="0" applyProtection="0"/>
    <xf numFmtId="0" fontId="37" fillId="7" borderId="0" applyNumberFormat="0" applyBorder="0" applyAlignment="0" applyProtection="0"/>
  </cellStyleXfs>
  <cellXfs count="552">
    <xf numFmtId="0" fontId="0" fillId="0" borderId="0" xfId="0" applyAlignment="1">
      <alignment/>
    </xf>
    <xf numFmtId="0" fontId="2" fillId="0" borderId="0" xfId="116" applyFont="1" applyFill="1">
      <alignment/>
      <protection/>
    </xf>
    <xf numFmtId="0" fontId="4" fillId="0" borderId="0" xfId="116" applyFont="1" applyFill="1">
      <alignment/>
      <protection/>
    </xf>
    <xf numFmtId="0" fontId="4" fillId="0" borderId="0" xfId="116" applyFont="1" applyFill="1" applyBorder="1" applyAlignment="1">
      <alignment horizontal="right"/>
      <protection/>
    </xf>
    <xf numFmtId="0" fontId="7" fillId="0" borderId="0" xfId="116" applyFont="1" applyFill="1" applyAlignment="1">
      <alignment/>
      <protection/>
    </xf>
    <xf numFmtId="0" fontId="7" fillId="0" borderId="0" xfId="116" applyFont="1" applyFill="1">
      <alignment/>
      <protection/>
    </xf>
    <xf numFmtId="0" fontId="7" fillId="0" borderId="0" xfId="116" applyFont="1" applyFill="1" applyBorder="1">
      <alignment/>
      <protection/>
    </xf>
    <xf numFmtId="0" fontId="10" fillId="0" borderId="0" xfId="116" applyFont="1" applyFill="1" applyAlignment="1">
      <alignment/>
      <protection/>
    </xf>
    <xf numFmtId="0" fontId="2" fillId="0" borderId="0" xfId="116" applyFont="1" applyFill="1" applyBorder="1">
      <alignment/>
      <protection/>
    </xf>
    <xf numFmtId="0" fontId="10" fillId="0" borderId="21" xfId="116" applyFont="1" applyFill="1" applyBorder="1" applyAlignment="1">
      <alignment horizontal="centerContinuous"/>
      <protection/>
    </xf>
    <xf numFmtId="0" fontId="10" fillId="0" borderId="22" xfId="116" applyFont="1" applyFill="1" applyBorder="1" applyAlignment="1">
      <alignment horizontal="centerContinuous"/>
      <protection/>
    </xf>
    <xf numFmtId="0" fontId="10" fillId="0" borderId="0" xfId="116" applyFont="1" applyFill="1">
      <alignment/>
      <protection/>
    </xf>
    <xf numFmtId="0" fontId="10" fillId="0" borderId="23" xfId="116" applyFont="1" applyFill="1" applyBorder="1">
      <alignment/>
      <protection/>
    </xf>
    <xf numFmtId="0" fontId="11" fillId="0" borderId="0" xfId="116" applyFont="1" applyFill="1">
      <alignment/>
      <protection/>
    </xf>
    <xf numFmtId="0" fontId="11" fillId="0" borderId="0" xfId="116" applyFont="1" applyFill="1" applyBorder="1">
      <alignment/>
      <protection/>
    </xf>
    <xf numFmtId="0" fontId="12" fillId="0" borderId="0" xfId="116" applyFont="1" applyFill="1" applyBorder="1" applyAlignment="1">
      <alignment horizontal="distributed"/>
      <protection/>
    </xf>
    <xf numFmtId="0" fontId="7" fillId="0" borderId="0" xfId="116" applyFont="1" applyFill="1" applyBorder="1" applyAlignment="1">
      <alignment horizontal="distributed"/>
      <protection/>
    </xf>
    <xf numFmtId="177" fontId="7" fillId="0" borderId="0" xfId="116" applyNumberFormat="1" applyFont="1" applyFill="1">
      <alignment/>
      <protection/>
    </xf>
    <xf numFmtId="0" fontId="7" fillId="0" borderId="24" xfId="116" applyFont="1" applyFill="1" applyBorder="1" applyAlignment="1">
      <alignment horizontal="distributed"/>
      <protection/>
    </xf>
    <xf numFmtId="0" fontId="7" fillId="0" borderId="25" xfId="116" applyFont="1" applyFill="1" applyBorder="1" applyAlignment="1">
      <alignment horizontal="distributed"/>
      <protection/>
    </xf>
    <xf numFmtId="0" fontId="12" fillId="0" borderId="25" xfId="116" applyFont="1" applyFill="1" applyBorder="1" applyAlignment="1">
      <alignment horizontal="distributed"/>
      <protection/>
    </xf>
    <xf numFmtId="0" fontId="11" fillId="0" borderId="25" xfId="116" applyFont="1" applyFill="1" applyBorder="1">
      <alignment/>
      <protection/>
    </xf>
    <xf numFmtId="0" fontId="14" fillId="0" borderId="0" xfId="116" applyFont="1" applyFill="1" applyBorder="1" applyAlignment="1">
      <alignment horizontal="right"/>
      <protection/>
    </xf>
    <xf numFmtId="0" fontId="10" fillId="0" borderId="26" xfId="116" applyFont="1" applyFill="1" applyBorder="1">
      <alignment/>
      <protection/>
    </xf>
    <xf numFmtId="0" fontId="2" fillId="0" borderId="0" xfId="116" applyFont="1" applyFill="1" applyAlignment="1">
      <alignment horizontal="center"/>
      <protection/>
    </xf>
    <xf numFmtId="0" fontId="10" fillId="0" borderId="0" xfId="116" applyFont="1" applyFill="1" applyAlignment="1">
      <alignment horizontal="left"/>
      <protection/>
    </xf>
    <xf numFmtId="0" fontId="12" fillId="0" borderId="0" xfId="116" applyFont="1" applyFill="1" applyAlignment="1">
      <alignment/>
      <protection/>
    </xf>
    <xf numFmtId="0" fontId="10" fillId="0" borderId="0" xfId="116" applyFont="1" applyFill="1" applyBorder="1" applyAlignment="1">
      <alignment horizontal="distributed"/>
      <protection/>
    </xf>
    <xf numFmtId="0" fontId="10" fillId="0" borderId="25" xfId="116" applyFont="1" applyFill="1" applyBorder="1" applyAlignment="1">
      <alignment horizontal="distributed"/>
      <protection/>
    </xf>
    <xf numFmtId="0" fontId="7" fillId="0" borderId="0" xfId="116" applyFont="1" applyFill="1" applyAlignment="1">
      <alignment horizontal="center"/>
      <protection/>
    </xf>
    <xf numFmtId="0" fontId="7" fillId="0" borderId="24" xfId="116" applyFont="1" applyFill="1" applyBorder="1" applyAlignment="1">
      <alignment/>
      <protection/>
    </xf>
    <xf numFmtId="0" fontId="7" fillId="0" borderId="27" xfId="116" applyFont="1" applyFill="1" applyBorder="1" applyAlignment="1">
      <alignment horizontal="distributed"/>
      <protection/>
    </xf>
    <xf numFmtId="0" fontId="7" fillId="0" borderId="24" xfId="116" applyFont="1" applyFill="1" applyBorder="1" applyAlignment="1">
      <alignment horizontal="center"/>
      <protection/>
    </xf>
    <xf numFmtId="0" fontId="14" fillId="0" borderId="0" xfId="116" applyFont="1" applyFill="1" applyAlignment="1">
      <alignment horizontal="right"/>
      <protection/>
    </xf>
    <xf numFmtId="0" fontId="21" fillId="0" borderId="0" xfId="116" applyFont="1" applyFill="1" applyAlignment="1">
      <alignment horizontal="distributed"/>
      <protection/>
    </xf>
    <xf numFmtId="0" fontId="21" fillId="0" borderId="0" xfId="116" applyFont="1" applyFill="1" applyBorder="1" applyAlignment="1">
      <alignment horizontal="distributed"/>
      <protection/>
    </xf>
    <xf numFmtId="0" fontId="12" fillId="0" borderId="0" xfId="116" applyFont="1" applyFill="1" applyBorder="1" applyAlignment="1">
      <alignment horizontal="center"/>
      <protection/>
    </xf>
    <xf numFmtId="0" fontId="10" fillId="0" borderId="0" xfId="116" applyFont="1" applyFill="1" applyBorder="1" applyAlignment="1">
      <alignment horizontal="center"/>
      <protection/>
    </xf>
    <xf numFmtId="0" fontId="2" fillId="55" borderId="0" xfId="116" applyFont="1" applyFill="1">
      <alignment/>
      <protection/>
    </xf>
    <xf numFmtId="0" fontId="2" fillId="55" borderId="0" xfId="116" applyFont="1" applyFill="1" applyBorder="1">
      <alignment/>
      <protection/>
    </xf>
    <xf numFmtId="0" fontId="10" fillId="55" borderId="0" xfId="116" applyFont="1" applyFill="1">
      <alignment/>
      <protection/>
    </xf>
    <xf numFmtId="0" fontId="14" fillId="55" borderId="0" xfId="116" applyFont="1" applyFill="1">
      <alignment/>
      <protection/>
    </xf>
    <xf numFmtId="0" fontId="14" fillId="55" borderId="0" xfId="116" applyFont="1" applyFill="1" applyBorder="1">
      <alignment/>
      <protection/>
    </xf>
    <xf numFmtId="0" fontId="11" fillId="55" borderId="24" xfId="116" applyFont="1" applyFill="1" applyBorder="1">
      <alignment/>
      <protection/>
    </xf>
    <xf numFmtId="0" fontId="4" fillId="55" borderId="0" xfId="116" applyFont="1" applyFill="1">
      <alignment/>
      <protection/>
    </xf>
    <xf numFmtId="0" fontId="4" fillId="55" borderId="0" xfId="116" applyFont="1" applyFill="1" applyBorder="1" applyAlignment="1">
      <alignment horizontal="right"/>
      <protection/>
    </xf>
    <xf numFmtId="0" fontId="10" fillId="55" borderId="28" xfId="116" applyFont="1" applyFill="1" applyBorder="1" applyAlignment="1">
      <alignment horizontal="centerContinuous" vertical="center"/>
      <protection/>
    </xf>
    <xf numFmtId="0" fontId="10" fillId="55" borderId="28" xfId="116" applyFont="1" applyFill="1" applyBorder="1" applyAlignment="1">
      <alignment horizontal="centerContinuous"/>
      <protection/>
    </xf>
    <xf numFmtId="0" fontId="10" fillId="55" borderId="29" xfId="116" applyFont="1" applyFill="1" applyBorder="1" applyAlignment="1">
      <alignment horizontal="centerContinuous"/>
      <protection/>
    </xf>
    <xf numFmtId="0" fontId="10" fillId="55" borderId="30" xfId="116" applyFont="1" applyFill="1" applyBorder="1" applyAlignment="1">
      <alignment horizontal="center" vertical="center" textRotation="255" wrapText="1"/>
      <protection/>
    </xf>
    <xf numFmtId="0" fontId="10" fillId="55" borderId="0" xfId="116" applyFont="1" applyFill="1" applyBorder="1">
      <alignment/>
      <protection/>
    </xf>
    <xf numFmtId="0" fontId="11" fillId="55" borderId="0" xfId="116" applyFont="1" applyFill="1">
      <alignment/>
      <protection/>
    </xf>
    <xf numFmtId="0" fontId="11" fillId="55" borderId="0" xfId="116" applyFont="1" applyFill="1" applyBorder="1">
      <alignment/>
      <protection/>
    </xf>
    <xf numFmtId="0" fontId="11" fillId="55" borderId="25" xfId="116" applyFont="1" applyFill="1" applyBorder="1">
      <alignment/>
      <protection/>
    </xf>
    <xf numFmtId="0" fontId="11" fillId="55" borderId="31"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0" fontId="12" fillId="55" borderId="25" xfId="116" applyFont="1" applyFill="1" applyBorder="1" applyAlignment="1">
      <alignment horizontal="distributed"/>
      <protection/>
    </xf>
    <xf numFmtId="0" fontId="12" fillId="55" borderId="32" xfId="116" applyFont="1" applyFill="1" applyBorder="1" applyAlignment="1">
      <alignment horizontal="center"/>
      <protection/>
    </xf>
    <xf numFmtId="0" fontId="12" fillId="55" borderId="0" xfId="116" applyFont="1" applyFill="1" applyBorder="1">
      <alignment/>
      <protection/>
    </xf>
    <xf numFmtId="0" fontId="7" fillId="55" borderId="0" xfId="116" applyFont="1" applyFill="1">
      <alignment/>
      <protection/>
    </xf>
    <xf numFmtId="0" fontId="7" fillId="55" borderId="0" xfId="116" applyFont="1" applyFill="1" applyBorder="1" applyAlignment="1">
      <alignment horizontal="distributed"/>
      <protection/>
    </xf>
    <xf numFmtId="0" fontId="7" fillId="55" borderId="25" xfId="116" applyFont="1" applyFill="1" applyBorder="1" applyAlignment="1">
      <alignment horizontal="distributed"/>
      <protection/>
    </xf>
    <xf numFmtId="0" fontId="7" fillId="55" borderId="32" xfId="116" applyFont="1" applyFill="1" applyBorder="1" applyAlignment="1">
      <alignment horizontal="center"/>
      <protection/>
    </xf>
    <xf numFmtId="0" fontId="7" fillId="55" borderId="0" xfId="116" applyFont="1" applyFill="1" applyBorder="1">
      <alignment/>
      <protection/>
    </xf>
    <xf numFmtId="0" fontId="7" fillId="55" borderId="25" xfId="116" applyFont="1" applyFill="1" applyBorder="1">
      <alignment/>
      <protection/>
    </xf>
    <xf numFmtId="0" fontId="12" fillId="55" borderId="25" xfId="116" applyFont="1" applyFill="1" applyBorder="1">
      <alignment/>
      <protection/>
    </xf>
    <xf numFmtId="0" fontId="11" fillId="55" borderId="24" xfId="116" applyFont="1" applyFill="1" applyBorder="1" applyAlignment="1">
      <alignment horizontal="distributed"/>
      <protection/>
    </xf>
    <xf numFmtId="0" fontId="11" fillId="55" borderId="33" xfId="116" applyFont="1" applyFill="1" applyBorder="1" applyAlignment="1">
      <alignment horizontal="center"/>
      <protection/>
    </xf>
    <xf numFmtId="0" fontId="11" fillId="55" borderId="0" xfId="116" applyFont="1" applyFill="1" applyBorder="1" applyAlignment="1">
      <alignment horizontal="distributed"/>
      <protection/>
    </xf>
    <xf numFmtId="0" fontId="7" fillId="55" borderId="0" xfId="116" applyFont="1" applyFill="1" applyBorder="1" applyAlignment="1">
      <alignment/>
      <protection/>
    </xf>
    <xf numFmtId="177" fontId="10" fillId="55" borderId="0" xfId="116" applyNumberFormat="1" applyFont="1" applyFill="1" applyBorder="1" applyAlignment="1">
      <alignment horizontal="right"/>
      <protection/>
    </xf>
    <xf numFmtId="0" fontId="7" fillId="55" borderId="0" xfId="116" applyFont="1" applyFill="1" applyBorder="1" applyAlignment="1">
      <alignment horizontal="right"/>
      <protection/>
    </xf>
    <xf numFmtId="0" fontId="7" fillId="55" borderId="24" xfId="116" applyFont="1" applyFill="1" applyBorder="1" applyAlignment="1">
      <alignment/>
      <protection/>
    </xf>
    <xf numFmtId="0" fontId="10" fillId="55" borderId="34" xfId="116" applyFont="1" applyFill="1" applyBorder="1" applyAlignment="1">
      <alignment horizontal="centerContinuous" vertical="center"/>
      <protection/>
    </xf>
    <xf numFmtId="0" fontId="10" fillId="55" borderId="21" xfId="116" applyFont="1" applyFill="1" applyBorder="1" applyAlignment="1">
      <alignment horizontal="centerContinuous" vertical="center"/>
      <protection/>
    </xf>
    <xf numFmtId="177" fontId="12" fillId="55" borderId="0" xfId="116" applyNumberFormat="1" applyFont="1" applyFill="1" applyBorder="1" applyAlignment="1">
      <alignment/>
      <protection/>
    </xf>
    <xf numFmtId="0" fontId="10" fillId="55" borderId="35" xfId="116" applyFont="1" applyFill="1" applyBorder="1" applyAlignment="1">
      <alignment horizontal="distributed" vertical="center"/>
      <protection/>
    </xf>
    <xf numFmtId="0" fontId="10" fillId="55" borderId="21" xfId="116" applyFont="1" applyFill="1" applyBorder="1" applyAlignment="1">
      <alignment horizontal="centerContinuous" wrapText="1"/>
      <protection/>
    </xf>
    <xf numFmtId="176" fontId="10" fillId="55" borderId="0" xfId="116" applyNumberFormat="1" applyFont="1" applyFill="1" applyAlignment="1">
      <alignment horizontal="right"/>
      <protection/>
    </xf>
    <xf numFmtId="49" fontId="10" fillId="55" borderId="35" xfId="116" applyNumberFormat="1" applyFont="1" applyFill="1" applyBorder="1" applyAlignment="1" quotePrefix="1">
      <alignment horizontal="center" vertical="center"/>
      <protection/>
    </xf>
    <xf numFmtId="0" fontId="11" fillId="55" borderId="36" xfId="116" applyFont="1" applyFill="1" applyBorder="1">
      <alignment/>
      <protection/>
    </xf>
    <xf numFmtId="176" fontId="12" fillId="55" borderId="0" xfId="79" applyNumberFormat="1" applyFont="1" applyFill="1" applyAlignment="1">
      <alignment horizontal="right"/>
    </xf>
    <xf numFmtId="176" fontId="10" fillId="55" borderId="0" xfId="79" applyNumberFormat="1" applyFont="1" applyFill="1" applyAlignment="1">
      <alignment horizontal="right"/>
    </xf>
    <xf numFmtId="176" fontId="7" fillId="55" borderId="0" xfId="79" applyNumberFormat="1" applyFont="1" applyFill="1" applyAlignment="1">
      <alignment horizontal="right"/>
    </xf>
    <xf numFmtId="176" fontId="12" fillId="55" borderId="0" xfId="79" applyNumberFormat="1" applyFont="1" applyFill="1" applyBorder="1" applyAlignment="1">
      <alignment horizontal="right"/>
    </xf>
    <xf numFmtId="176" fontId="7" fillId="55" borderId="24" xfId="79" applyNumberFormat="1" applyFont="1" applyFill="1" applyBorder="1" applyAlignment="1">
      <alignment horizontal="right"/>
    </xf>
    <xf numFmtId="0" fontId="10" fillId="55" borderId="22" xfId="116" applyFont="1" applyFill="1" applyBorder="1" applyAlignment="1">
      <alignment horizontal="centerContinuous" vertical="center"/>
      <protection/>
    </xf>
    <xf numFmtId="0" fontId="11" fillId="55" borderId="37" xfId="116" applyFont="1" applyFill="1" applyBorder="1">
      <alignment/>
      <protection/>
    </xf>
    <xf numFmtId="176" fontId="10" fillId="55" borderId="0" xfId="116" applyNumberFormat="1" applyFont="1" applyFill="1" applyBorder="1" applyAlignment="1">
      <alignment horizontal="right"/>
      <protection/>
    </xf>
    <xf numFmtId="176" fontId="7" fillId="55" borderId="0" xfId="79" applyNumberFormat="1" applyFont="1" applyFill="1" applyBorder="1" applyAlignment="1">
      <alignment horizontal="right"/>
    </xf>
    <xf numFmtId="0" fontId="7" fillId="55" borderId="0" xfId="116" applyFont="1" applyFill="1" applyAlignment="1">
      <alignment horizontal="right"/>
      <protection/>
    </xf>
    <xf numFmtId="0" fontId="10" fillId="55" borderId="21" xfId="116" applyFont="1" applyFill="1" applyBorder="1" applyAlignment="1">
      <alignment horizontal="distributed" wrapText="1"/>
      <protection/>
    </xf>
    <xf numFmtId="0" fontId="10" fillId="55" borderId="34" xfId="116" applyFont="1" applyFill="1" applyBorder="1" applyAlignment="1">
      <alignment horizontal="distributed" vertical="center" wrapText="1"/>
      <protection/>
    </xf>
    <xf numFmtId="0" fontId="10" fillId="55" borderId="23" xfId="116" applyFont="1" applyFill="1" applyBorder="1" applyAlignment="1">
      <alignment horizontal="distributed" vertical="center"/>
      <protection/>
    </xf>
    <xf numFmtId="0" fontId="10" fillId="55" borderId="38" xfId="116" applyFont="1" applyFill="1" applyBorder="1" applyAlignment="1">
      <alignment horizontal="center" vertical="center"/>
      <protection/>
    </xf>
    <xf numFmtId="0" fontId="12" fillId="55" borderId="0" xfId="116" applyFont="1" applyFill="1" applyAlignment="1">
      <alignment horizontal="center"/>
      <protection/>
    </xf>
    <xf numFmtId="0" fontId="12" fillId="55" borderId="0" xfId="116" applyFont="1" applyFill="1" applyAlignment="1">
      <alignment horizontal="distributed"/>
      <protection/>
    </xf>
    <xf numFmtId="0" fontId="10" fillId="55" borderId="0" xfId="116" applyFont="1" applyFill="1" applyAlignment="1">
      <alignment horizontal="center"/>
      <protection/>
    </xf>
    <xf numFmtId="0" fontId="10" fillId="55" borderId="0" xfId="116" applyFont="1" applyFill="1" applyAlignment="1">
      <alignment horizontal="distributed"/>
      <protection/>
    </xf>
    <xf numFmtId="0" fontId="7" fillId="55" borderId="0" xfId="116" applyFont="1" applyFill="1" applyAlignment="1">
      <alignment horizontal="center"/>
      <protection/>
    </xf>
    <xf numFmtId="0" fontId="7" fillId="55" borderId="0" xfId="116" applyFont="1" applyFill="1" applyAlignment="1">
      <alignment horizontal="distributed"/>
      <protection/>
    </xf>
    <xf numFmtId="0" fontId="4" fillId="55" borderId="0" xfId="116" applyFont="1" applyFill="1" applyAlignment="1">
      <alignment horizontal="right"/>
      <protection/>
    </xf>
    <xf numFmtId="0" fontId="10" fillId="55" borderId="21" xfId="116" applyFont="1" applyFill="1" applyBorder="1" applyAlignment="1">
      <alignment/>
      <protection/>
    </xf>
    <xf numFmtId="0" fontId="10" fillId="55" borderId="22" xfId="116" applyFont="1" applyFill="1" applyBorder="1" applyAlignment="1">
      <alignment/>
      <protection/>
    </xf>
    <xf numFmtId="0" fontId="10" fillId="55" borderId="25" xfId="116" applyFont="1" applyFill="1" applyBorder="1" applyAlignment="1">
      <alignment horizontal="centerContinuous"/>
      <protection/>
    </xf>
    <xf numFmtId="0" fontId="10" fillId="55" borderId="26" xfId="116" applyFont="1" applyFill="1" applyBorder="1">
      <alignment/>
      <protection/>
    </xf>
    <xf numFmtId="0" fontId="12" fillId="55" borderId="0" xfId="116" applyFont="1" applyFill="1" applyAlignment="1">
      <alignment vertical="center"/>
      <protection/>
    </xf>
    <xf numFmtId="0" fontId="12" fillId="55" borderId="0" xfId="116" applyFont="1" applyFill="1" applyBorder="1" applyAlignment="1">
      <alignment horizontal="distributed" vertical="center"/>
      <protection/>
    </xf>
    <xf numFmtId="0" fontId="12" fillId="55" borderId="25" xfId="116" applyFont="1" applyFill="1" applyBorder="1" applyAlignment="1">
      <alignment horizontal="distributed" vertical="center"/>
      <protection/>
    </xf>
    <xf numFmtId="0" fontId="12" fillId="55" borderId="32" xfId="116" applyFont="1" applyFill="1" applyBorder="1" applyAlignment="1">
      <alignment horizontal="center" vertical="center"/>
      <protection/>
    </xf>
    <xf numFmtId="177" fontId="12" fillId="55" borderId="0" xfId="116" applyNumberFormat="1" applyFont="1" applyFill="1" applyAlignment="1">
      <alignment vertical="center"/>
      <protection/>
    </xf>
    <xf numFmtId="0" fontId="11" fillId="55" borderId="0" xfId="116" applyFont="1" applyFill="1" applyAlignment="1">
      <alignment vertical="center"/>
      <protection/>
    </xf>
    <xf numFmtId="0" fontId="11" fillId="55" borderId="0" xfId="116" applyFont="1" applyFill="1" applyBorder="1" applyAlignment="1">
      <alignment horizontal="distributed" vertical="center"/>
      <protection/>
    </xf>
    <xf numFmtId="0" fontId="11" fillId="55" borderId="25" xfId="116" applyFont="1" applyFill="1" applyBorder="1" applyAlignment="1">
      <alignment horizontal="distributed" vertical="center"/>
      <protection/>
    </xf>
    <xf numFmtId="0" fontId="11" fillId="55" borderId="32" xfId="116" applyFont="1" applyFill="1" applyBorder="1" applyAlignment="1">
      <alignment horizontal="center" vertical="center"/>
      <protection/>
    </xf>
    <xf numFmtId="0" fontId="7" fillId="55" borderId="0" xfId="116" applyFont="1" applyFill="1" applyAlignment="1">
      <alignment vertical="center"/>
      <protection/>
    </xf>
    <xf numFmtId="0" fontId="7" fillId="55" borderId="0" xfId="116" applyFont="1" applyFill="1" applyBorder="1" applyAlignment="1">
      <alignment horizontal="distributed" vertical="center"/>
      <protection/>
    </xf>
    <xf numFmtId="0" fontId="7" fillId="55" borderId="25" xfId="116" applyFont="1" applyFill="1" applyBorder="1" applyAlignment="1">
      <alignment horizontal="distributed" vertical="center"/>
      <protection/>
    </xf>
    <xf numFmtId="0" fontId="7" fillId="55" borderId="32" xfId="116" applyFont="1" applyFill="1" applyBorder="1" applyAlignment="1">
      <alignment horizontal="center" vertical="center"/>
      <protection/>
    </xf>
    <xf numFmtId="0" fontId="7" fillId="55" borderId="0" xfId="116" applyFont="1" applyFill="1" applyBorder="1" applyAlignment="1">
      <alignment horizontal="right" vertical="center"/>
      <protection/>
    </xf>
    <xf numFmtId="0" fontId="11" fillId="55" borderId="0" xfId="116" applyFont="1" applyFill="1" applyBorder="1" applyAlignment="1">
      <alignment horizontal="right" vertical="center"/>
      <protection/>
    </xf>
    <xf numFmtId="0" fontId="12" fillId="55" borderId="0" xfId="116" applyFont="1" applyFill="1" applyBorder="1" applyAlignment="1">
      <alignment vertical="center"/>
      <protection/>
    </xf>
    <xf numFmtId="0" fontId="7" fillId="55" borderId="0" xfId="116" applyFont="1" applyFill="1" applyBorder="1" applyAlignment="1">
      <alignment vertical="center"/>
      <protection/>
    </xf>
    <xf numFmtId="0" fontId="11" fillId="55" borderId="24" xfId="116" applyFont="1" applyFill="1" applyBorder="1" applyAlignment="1">
      <alignment vertical="center"/>
      <protection/>
    </xf>
    <xf numFmtId="0" fontId="11" fillId="55" borderId="24" xfId="116" applyFont="1" applyFill="1" applyBorder="1" applyAlignment="1">
      <alignment horizontal="distributed" vertical="center"/>
      <protection/>
    </xf>
    <xf numFmtId="0" fontId="11" fillId="55" borderId="27" xfId="116" applyFont="1" applyFill="1" applyBorder="1" applyAlignment="1">
      <alignment horizontal="distributed" vertical="center"/>
      <protection/>
    </xf>
    <xf numFmtId="0" fontId="11" fillId="55" borderId="33" xfId="116" applyFont="1" applyFill="1" applyBorder="1" applyAlignment="1">
      <alignment horizontal="center" vertical="center"/>
      <protection/>
    </xf>
    <xf numFmtId="0" fontId="2" fillId="55" borderId="0" xfId="116" applyFont="1" applyFill="1" applyAlignment="1">
      <alignment horizontal="right"/>
      <protection/>
    </xf>
    <xf numFmtId="0" fontId="21" fillId="55" borderId="0" xfId="116" applyFont="1" applyFill="1">
      <alignment/>
      <protection/>
    </xf>
    <xf numFmtId="0" fontId="14" fillId="55" borderId="0" xfId="116" applyFont="1" applyFill="1" applyBorder="1" applyAlignment="1">
      <alignment/>
      <protection/>
    </xf>
    <xf numFmtId="0" fontId="17" fillId="55" borderId="0" xfId="116" applyFont="1" applyFill="1">
      <alignment/>
      <protection/>
    </xf>
    <xf numFmtId="0" fontId="10" fillId="55" borderId="35" xfId="116" applyFont="1" applyFill="1" applyBorder="1" applyAlignment="1">
      <alignment horizontal="distributed" vertical="center"/>
      <protection/>
    </xf>
    <xf numFmtId="0" fontId="10" fillId="55" borderId="35" xfId="116" applyFont="1" applyFill="1" applyBorder="1" applyAlignment="1">
      <alignment horizontal="distributed" vertical="center" wrapText="1"/>
      <protection/>
    </xf>
    <xf numFmtId="0" fontId="10" fillId="55" borderId="22" xfId="116" applyFont="1" applyFill="1" applyBorder="1">
      <alignment/>
      <protection/>
    </xf>
    <xf numFmtId="0" fontId="10" fillId="55" borderId="39" xfId="116" applyFont="1" applyFill="1" applyBorder="1" applyAlignment="1">
      <alignment horizontal="distributed" vertical="center" wrapText="1"/>
      <protection/>
    </xf>
    <xf numFmtId="0" fontId="10" fillId="55" borderId="26" xfId="116" applyFont="1" applyFill="1" applyBorder="1" applyAlignment="1">
      <alignment horizontal="distributed" vertical="center"/>
      <protection/>
    </xf>
    <xf numFmtId="0" fontId="10" fillId="55" borderId="40" xfId="116" applyFont="1" applyFill="1" applyBorder="1" applyAlignment="1">
      <alignment horizontal="distributed" vertical="center"/>
      <protection/>
    </xf>
    <xf numFmtId="0" fontId="17" fillId="55" borderId="40" xfId="0" applyFont="1" applyFill="1" applyBorder="1" applyAlignment="1">
      <alignment horizontal="center" vertical="center"/>
    </xf>
    <xf numFmtId="0" fontId="10" fillId="55" borderId="0" xfId="116" applyFont="1" applyFill="1" applyAlignment="1">
      <alignment horizontal="distributed" vertical="center"/>
      <protection/>
    </xf>
    <xf numFmtId="0" fontId="2" fillId="55" borderId="0" xfId="116" applyFont="1" applyFill="1" applyAlignment="1">
      <alignment wrapText="1"/>
      <protection/>
    </xf>
    <xf numFmtId="0" fontId="2" fillId="55" borderId="0" xfId="116" applyFont="1" applyFill="1">
      <alignment/>
      <protection/>
    </xf>
    <xf numFmtId="0" fontId="4" fillId="55" borderId="0" xfId="116" applyFont="1" applyFill="1">
      <alignment/>
      <protection/>
    </xf>
    <xf numFmtId="0" fontId="4" fillId="55" borderId="0" xfId="116" applyFont="1" applyFill="1" applyBorder="1" applyAlignment="1">
      <alignment horizontal="right"/>
      <protection/>
    </xf>
    <xf numFmtId="0" fontId="7" fillId="55" borderId="0" xfId="116" applyFont="1" applyFill="1" applyAlignment="1">
      <alignment/>
      <protection/>
    </xf>
    <xf numFmtId="0" fontId="7" fillId="55" borderId="0" xfId="116" applyFont="1" applyFill="1" applyAlignment="1" quotePrefix="1">
      <alignment horizontal="left"/>
      <protection/>
    </xf>
    <xf numFmtId="0" fontId="10" fillId="55" borderId="0" xfId="116" applyFont="1" applyFill="1" applyAlignment="1">
      <alignment/>
      <protection/>
    </xf>
    <xf numFmtId="0" fontId="2" fillId="55" borderId="0" xfId="116" applyFont="1" applyFill="1" applyBorder="1">
      <alignment/>
      <protection/>
    </xf>
    <xf numFmtId="0" fontId="10" fillId="55" borderId="21" xfId="116" applyFont="1" applyFill="1" applyBorder="1">
      <alignment/>
      <protection/>
    </xf>
    <xf numFmtId="0" fontId="10" fillId="55" borderId="21" xfId="116" applyFont="1" applyFill="1" applyBorder="1" applyAlignment="1">
      <alignment horizontal="centerContinuous"/>
      <protection/>
    </xf>
    <xf numFmtId="0" fontId="10" fillId="55" borderId="22" xfId="116" applyFont="1" applyFill="1" applyBorder="1" applyAlignment="1">
      <alignment horizontal="centerContinuous"/>
      <protection/>
    </xf>
    <xf numFmtId="0" fontId="10" fillId="55" borderId="28" xfId="116" applyFont="1" applyFill="1" applyBorder="1" applyAlignment="1">
      <alignment horizontal="centerContinuous"/>
      <protection/>
    </xf>
    <xf numFmtId="0" fontId="10" fillId="55" borderId="0" xfId="116" applyFont="1" applyFill="1">
      <alignment/>
      <protection/>
    </xf>
    <xf numFmtId="0" fontId="10" fillId="55" borderId="0" xfId="116" applyFont="1" applyFill="1" applyBorder="1" applyAlignment="1">
      <alignment horizontal="centerContinuous"/>
      <protection/>
    </xf>
    <xf numFmtId="0" fontId="10" fillId="55" borderId="31" xfId="116" applyFont="1" applyFill="1" applyBorder="1">
      <alignment/>
      <protection/>
    </xf>
    <xf numFmtId="0" fontId="10" fillId="55" borderId="39" xfId="116" applyFont="1" applyFill="1" applyBorder="1">
      <alignment/>
      <protection/>
    </xf>
    <xf numFmtId="0" fontId="10" fillId="55" borderId="37" xfId="116" applyFont="1" applyFill="1" applyBorder="1">
      <alignment/>
      <protection/>
    </xf>
    <xf numFmtId="0" fontId="10" fillId="55" borderId="36" xfId="116" applyFont="1" applyFill="1" applyBorder="1" applyAlignment="1">
      <alignment horizontal="centerContinuous"/>
      <protection/>
    </xf>
    <xf numFmtId="0" fontId="10" fillId="55" borderId="37" xfId="116" applyFont="1" applyFill="1" applyBorder="1" applyAlignment="1">
      <alignment horizontal="centerContinuous"/>
      <protection/>
    </xf>
    <xf numFmtId="0" fontId="10" fillId="55" borderId="23" xfId="116" applyFont="1" applyFill="1" applyBorder="1">
      <alignment/>
      <protection/>
    </xf>
    <xf numFmtId="0" fontId="10" fillId="55" borderId="35" xfId="116" applyFont="1" applyFill="1" applyBorder="1" applyAlignment="1">
      <alignment horizontal="center" vertical="center"/>
      <protection/>
    </xf>
    <xf numFmtId="0" fontId="10" fillId="55" borderId="38" xfId="116" applyFont="1" applyFill="1" applyBorder="1" applyAlignment="1">
      <alignment horizontal="center" vertical="top"/>
      <protection/>
    </xf>
    <xf numFmtId="0" fontId="10" fillId="55" borderId="40" xfId="116" applyFont="1" applyFill="1" applyBorder="1" applyAlignment="1">
      <alignment horizontal="center" vertical="top"/>
      <protection/>
    </xf>
    <xf numFmtId="0" fontId="10" fillId="55" borderId="26" xfId="116" applyFont="1" applyFill="1" applyBorder="1" applyAlignment="1">
      <alignment horizontal="center" vertical="top"/>
      <protection/>
    </xf>
    <xf numFmtId="0" fontId="11" fillId="55" borderId="35" xfId="116" applyFont="1" applyFill="1" applyBorder="1" applyAlignment="1">
      <alignment horizontal="center" vertical="center" wrapText="1"/>
      <protection/>
    </xf>
    <xf numFmtId="0" fontId="11" fillId="55" borderId="0" xfId="116" applyFont="1" applyFill="1">
      <alignment/>
      <protection/>
    </xf>
    <xf numFmtId="0" fontId="11" fillId="55" borderId="0" xfId="116" applyFont="1" applyFill="1" applyBorder="1">
      <alignment/>
      <protection/>
    </xf>
    <xf numFmtId="0" fontId="11" fillId="55" borderId="36" xfId="116" applyFont="1" applyFill="1" applyBorder="1" applyAlignment="1">
      <alignment horizontal="right"/>
      <protection/>
    </xf>
    <xf numFmtId="0" fontId="11" fillId="55" borderId="31"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176" fontId="12" fillId="55" borderId="0" xfId="116" applyNumberFormat="1" applyFont="1" applyFill="1" applyBorder="1" applyAlignment="1">
      <alignment horizontal="right"/>
      <protection/>
    </xf>
    <xf numFmtId="177" fontId="12" fillId="55" borderId="0" xfId="116" applyNumberFormat="1" applyFont="1" applyFill="1" applyAlignment="1">
      <alignment horizontal="right"/>
      <protection/>
    </xf>
    <xf numFmtId="177" fontId="12" fillId="55" borderId="0" xfId="116" applyNumberFormat="1" applyFont="1" applyFill="1" applyBorder="1" applyAlignment="1">
      <alignment horizontal="right"/>
      <protection/>
    </xf>
    <xf numFmtId="177" fontId="12" fillId="55" borderId="0" xfId="116" applyNumberFormat="1" applyFont="1" applyFill="1">
      <alignment/>
      <protection/>
    </xf>
    <xf numFmtId="178" fontId="12" fillId="55" borderId="0" xfId="116" applyNumberFormat="1" applyFont="1" applyFill="1" applyBorder="1" applyAlignment="1">
      <alignment horizontal="right"/>
      <protection/>
    </xf>
    <xf numFmtId="0" fontId="12" fillId="55" borderId="32" xfId="116" applyFont="1" applyFill="1" applyBorder="1" applyAlignment="1">
      <alignment horizontal="center"/>
      <protection/>
    </xf>
    <xf numFmtId="0" fontId="7" fillId="55" borderId="0" xfId="116" applyFont="1" applyFill="1" applyBorder="1" applyAlignment="1">
      <alignment horizontal="distributed"/>
      <protection/>
    </xf>
    <xf numFmtId="176" fontId="7" fillId="55" borderId="0" xfId="116" applyNumberFormat="1" applyFont="1" applyFill="1" applyBorder="1" applyAlignment="1">
      <alignment horizontal="right"/>
      <protection/>
    </xf>
    <xf numFmtId="177" fontId="7" fillId="55" borderId="0" xfId="116" applyNumberFormat="1" applyFont="1" applyFill="1" applyAlignment="1">
      <alignment horizontal="right"/>
      <protection/>
    </xf>
    <xf numFmtId="177" fontId="7" fillId="55" borderId="0" xfId="116" applyNumberFormat="1" applyFont="1" applyFill="1">
      <alignment/>
      <protection/>
    </xf>
    <xf numFmtId="0" fontId="7" fillId="55" borderId="32" xfId="116" applyFont="1" applyFill="1" applyBorder="1" applyAlignment="1">
      <alignment horizontal="center"/>
      <protection/>
    </xf>
    <xf numFmtId="177" fontId="7" fillId="55" borderId="0" xfId="116" applyNumberFormat="1" applyFont="1" applyFill="1" applyBorder="1" applyAlignment="1">
      <alignment horizontal="right"/>
      <protection/>
    </xf>
    <xf numFmtId="0" fontId="12" fillId="55" borderId="0" xfId="116" applyFont="1" applyFill="1" applyBorder="1">
      <alignment/>
      <protection/>
    </xf>
    <xf numFmtId="0" fontId="7" fillId="55" borderId="24" xfId="116" applyFont="1" applyFill="1" applyBorder="1">
      <alignment/>
      <protection/>
    </xf>
    <xf numFmtId="0" fontId="7" fillId="55" borderId="24" xfId="116" applyFont="1" applyFill="1" applyBorder="1" applyAlignment="1">
      <alignment horizontal="distributed"/>
      <protection/>
    </xf>
    <xf numFmtId="176" fontId="7" fillId="55" borderId="24" xfId="116" applyNumberFormat="1" applyFont="1" applyFill="1" applyBorder="1" applyAlignment="1">
      <alignment horizontal="right"/>
      <protection/>
    </xf>
    <xf numFmtId="177" fontId="7" fillId="55" borderId="24" xfId="116" applyNumberFormat="1" applyFont="1" applyFill="1" applyBorder="1" applyAlignment="1">
      <alignment horizontal="right"/>
      <protection/>
    </xf>
    <xf numFmtId="177" fontId="7" fillId="55" borderId="24" xfId="116" applyNumberFormat="1" applyFont="1" applyFill="1" applyBorder="1">
      <alignment/>
      <protection/>
    </xf>
    <xf numFmtId="0" fontId="7" fillId="55" borderId="33" xfId="116" applyFont="1" applyFill="1" applyBorder="1" applyAlignment="1">
      <alignment horizontal="center"/>
      <protection/>
    </xf>
    <xf numFmtId="177" fontId="2" fillId="55" borderId="0" xfId="116" applyNumberFormat="1" applyFont="1" applyFill="1">
      <alignment/>
      <protection/>
    </xf>
    <xf numFmtId="176" fontId="2" fillId="55" borderId="0" xfId="116" applyNumberFormat="1" applyFont="1" applyFill="1">
      <alignment/>
      <protection/>
    </xf>
    <xf numFmtId="0" fontId="14" fillId="55" borderId="0" xfId="116" applyFont="1" applyFill="1">
      <alignment/>
      <protection/>
    </xf>
    <xf numFmtId="0" fontId="11" fillId="55" borderId="25" xfId="116" applyFont="1" applyFill="1" applyBorder="1">
      <alignment/>
      <protection/>
    </xf>
    <xf numFmtId="0" fontId="12" fillId="55" borderId="25" xfId="116" applyFont="1" applyFill="1" applyBorder="1" applyAlignment="1">
      <alignment horizontal="distributed"/>
      <protection/>
    </xf>
    <xf numFmtId="0" fontId="7" fillId="55" borderId="25" xfId="116" applyFont="1" applyFill="1" applyBorder="1" applyAlignment="1">
      <alignment horizontal="distributed"/>
      <protection/>
    </xf>
    <xf numFmtId="0" fontId="12" fillId="55" borderId="25" xfId="116" applyFont="1" applyFill="1" applyBorder="1">
      <alignment/>
      <protection/>
    </xf>
    <xf numFmtId="176" fontId="14" fillId="55" borderId="0" xfId="123" applyNumberFormat="1" applyFont="1" applyFill="1" applyBorder="1">
      <alignment/>
      <protection/>
    </xf>
    <xf numFmtId="176" fontId="15" fillId="55" borderId="0" xfId="123" applyNumberFormat="1" applyFont="1" applyFill="1" applyBorder="1" applyAlignment="1">
      <alignment horizontal="right"/>
      <protection/>
    </xf>
    <xf numFmtId="176" fontId="14" fillId="55" borderId="0" xfId="123" applyNumberFormat="1" applyFont="1" applyFill="1" applyBorder="1" applyAlignment="1">
      <alignment horizontal="right"/>
      <protection/>
    </xf>
    <xf numFmtId="176" fontId="15" fillId="55" borderId="0" xfId="123" applyNumberFormat="1" applyFont="1" applyFill="1" applyBorder="1">
      <alignment/>
      <protection/>
    </xf>
    <xf numFmtId="176" fontId="15" fillId="55" borderId="0" xfId="116" applyNumberFormat="1" applyFont="1" applyFill="1" applyBorder="1" applyAlignment="1">
      <alignment horizontal="right"/>
      <protection/>
    </xf>
    <xf numFmtId="0" fontId="7" fillId="55" borderId="27" xfId="116" applyFont="1" applyFill="1" applyBorder="1">
      <alignment/>
      <protection/>
    </xf>
    <xf numFmtId="176" fontId="14" fillId="55" borderId="24" xfId="116" applyNumberFormat="1" applyFont="1" applyFill="1" applyBorder="1" applyAlignment="1">
      <alignment horizontal="right"/>
      <protection/>
    </xf>
    <xf numFmtId="182" fontId="15" fillId="55" borderId="0" xfId="116" applyNumberFormat="1" applyFont="1" applyFill="1" applyAlignment="1">
      <alignment horizontal="right"/>
      <protection/>
    </xf>
    <xf numFmtId="177" fontId="14" fillId="55" borderId="0" xfId="123" applyNumberFormat="1" applyFont="1" applyFill="1" applyBorder="1">
      <alignment/>
      <protection/>
    </xf>
    <xf numFmtId="0" fontId="15" fillId="55" borderId="0" xfId="123" applyNumberFormat="1" applyFont="1" applyFill="1" applyBorder="1" applyAlignment="1">
      <alignment horizontal="right"/>
      <protection/>
    </xf>
    <xf numFmtId="0" fontId="14" fillId="55" borderId="0" xfId="123" applyNumberFormat="1" applyFont="1" applyFill="1" applyBorder="1" applyAlignment="1">
      <alignment horizontal="right"/>
      <protection/>
    </xf>
    <xf numFmtId="0" fontId="14" fillId="55" borderId="0" xfId="123" applyNumberFormat="1" applyFont="1" applyFill="1" applyBorder="1">
      <alignment/>
      <protection/>
    </xf>
    <xf numFmtId="0" fontId="15" fillId="55" borderId="0" xfId="123" applyNumberFormat="1" applyFont="1" applyFill="1" applyBorder="1">
      <alignment/>
      <protection/>
    </xf>
    <xf numFmtId="177" fontId="14" fillId="55" borderId="24" xfId="116" applyNumberFormat="1" applyFont="1" applyFill="1" applyBorder="1" applyAlignment="1">
      <alignment horizontal="right"/>
      <protection/>
    </xf>
    <xf numFmtId="177" fontId="15" fillId="55" borderId="0" xfId="116" applyNumberFormat="1" applyFont="1" applyFill="1" applyAlignment="1">
      <alignment horizontal="right"/>
      <protection/>
    </xf>
    <xf numFmtId="177" fontId="14" fillId="55" borderId="0" xfId="116" applyNumberFormat="1" applyFont="1" applyFill="1" applyAlignment="1">
      <alignment horizontal="right"/>
      <protection/>
    </xf>
    <xf numFmtId="0" fontId="7" fillId="55" borderId="0" xfId="116" applyFont="1" applyFill="1">
      <alignment/>
      <protection/>
    </xf>
    <xf numFmtId="0" fontId="11" fillId="55" borderId="0" xfId="116" applyFont="1" applyFill="1" applyAlignment="1">
      <alignment horizontal="right"/>
      <protection/>
    </xf>
    <xf numFmtId="177" fontId="14" fillId="55" borderId="0" xfId="116" applyNumberFormat="1" applyFont="1" applyFill="1" applyBorder="1" applyAlignment="1">
      <alignment horizontal="right"/>
      <protection/>
    </xf>
    <xf numFmtId="177" fontId="15" fillId="55" borderId="0" xfId="116" applyNumberFormat="1" applyFont="1" applyFill="1" applyBorder="1" applyAlignment="1">
      <alignment horizontal="right"/>
      <protection/>
    </xf>
    <xf numFmtId="0" fontId="11" fillId="55" borderId="0" xfId="116" applyFont="1" applyFill="1" applyBorder="1" applyAlignment="1">
      <alignment horizontal="right"/>
      <protection/>
    </xf>
    <xf numFmtId="176" fontId="15" fillId="55" borderId="0" xfId="116" applyNumberFormat="1" applyFont="1" applyFill="1" applyAlignment="1">
      <alignment horizontal="right"/>
      <protection/>
    </xf>
    <xf numFmtId="176" fontId="14" fillId="55" borderId="0" xfId="116" applyNumberFormat="1" applyFont="1" applyFill="1" applyAlignment="1">
      <alignment horizontal="right"/>
      <protection/>
    </xf>
    <xf numFmtId="187" fontId="12" fillId="55" borderId="0" xfId="116" applyNumberFormat="1" applyFont="1" applyFill="1" applyAlignment="1">
      <alignment horizontal="right"/>
      <protection/>
    </xf>
    <xf numFmtId="0" fontId="10" fillId="55" borderId="41" xfId="116" applyFont="1" applyFill="1" applyBorder="1" applyAlignment="1">
      <alignment horizontal="distributed"/>
      <protection/>
    </xf>
    <xf numFmtId="0" fontId="10" fillId="55" borderId="42" xfId="116" applyFont="1" applyFill="1" applyBorder="1" applyAlignment="1">
      <alignment horizontal="distributed"/>
      <protection/>
    </xf>
    <xf numFmtId="49" fontId="10" fillId="55" borderId="40" xfId="116" applyNumberFormat="1" applyFont="1" applyFill="1" applyBorder="1" applyAlignment="1" quotePrefix="1">
      <alignment horizontal="center" vertical="top"/>
      <protection/>
    </xf>
    <xf numFmtId="177" fontId="12" fillId="55" borderId="0" xfId="116" applyNumberFormat="1" applyFont="1" applyFill="1" applyAlignment="1">
      <alignment horizontal="right" vertical="center"/>
      <protection/>
    </xf>
    <xf numFmtId="177" fontId="11" fillId="55" borderId="0" xfId="116" applyNumberFormat="1" applyFont="1" applyFill="1" applyAlignment="1">
      <alignment horizontal="right" vertical="center"/>
      <protection/>
    </xf>
    <xf numFmtId="177" fontId="7" fillId="55" borderId="0" xfId="116" applyNumberFormat="1" applyFont="1" applyFill="1" applyAlignment="1">
      <alignment horizontal="right" vertical="center"/>
      <protection/>
    </xf>
    <xf numFmtId="177" fontId="7" fillId="55" borderId="25" xfId="116" applyNumberFormat="1" applyFont="1" applyFill="1" applyBorder="1" applyAlignment="1">
      <alignment horizontal="right" vertical="center"/>
      <protection/>
    </xf>
    <xf numFmtId="177" fontId="11" fillId="55" borderId="27" xfId="116" applyNumberFormat="1" applyFont="1" applyFill="1" applyBorder="1" applyAlignment="1">
      <alignment horizontal="right" vertical="center"/>
      <protection/>
    </xf>
    <xf numFmtId="0" fontId="11" fillId="0" borderId="0" xfId="116" applyFont="1" applyFill="1" applyAlignment="1">
      <alignment horizontal="right"/>
      <protection/>
    </xf>
    <xf numFmtId="0" fontId="11" fillId="0" borderId="0" xfId="116" applyFont="1" applyFill="1" applyBorder="1" applyAlignment="1">
      <alignment horizontal="right"/>
      <protection/>
    </xf>
    <xf numFmtId="0" fontId="7" fillId="55" borderId="0" xfId="116" applyFont="1" applyFill="1" applyBorder="1">
      <alignment/>
      <protection/>
    </xf>
    <xf numFmtId="0" fontId="10" fillId="55" borderId="41" xfId="116" applyFont="1" applyFill="1" applyBorder="1" applyAlignment="1">
      <alignment/>
      <protection/>
    </xf>
    <xf numFmtId="0" fontId="10" fillId="55" borderId="42" xfId="116" applyFont="1" applyFill="1" applyBorder="1" applyAlignment="1">
      <alignment horizontal="center"/>
      <protection/>
    </xf>
    <xf numFmtId="49" fontId="10" fillId="55" borderId="0" xfId="116" applyNumberFormat="1" applyFont="1" applyFill="1" applyAlignment="1">
      <alignment horizontal="centerContinuous"/>
      <protection/>
    </xf>
    <xf numFmtId="0" fontId="10" fillId="55" borderId="0" xfId="116" applyFont="1" applyFill="1" applyAlignment="1">
      <alignment horizontal="centerContinuous"/>
      <protection/>
    </xf>
    <xf numFmtId="49" fontId="10" fillId="55" borderId="25" xfId="116" applyNumberFormat="1" applyFont="1" applyFill="1" applyBorder="1" applyAlignment="1">
      <alignment horizontal="centerContinuous"/>
      <protection/>
    </xf>
    <xf numFmtId="49" fontId="10" fillId="55" borderId="40" xfId="116" applyNumberFormat="1" applyFont="1" applyFill="1" applyBorder="1" applyAlignment="1">
      <alignment horizontal="center" vertical="top"/>
      <protection/>
    </xf>
    <xf numFmtId="0" fontId="10" fillId="55" borderId="43" xfId="116" applyFont="1" applyFill="1" applyBorder="1" applyAlignment="1">
      <alignment horizontal="distributed" vertical="center"/>
      <protection/>
    </xf>
    <xf numFmtId="0" fontId="10" fillId="55" borderId="35" xfId="116" applyFont="1" applyFill="1" applyBorder="1" applyAlignment="1">
      <alignment horizontal="centerContinuous" vertical="center" shrinkToFit="1"/>
      <protection/>
    </xf>
    <xf numFmtId="0" fontId="10" fillId="55" borderId="26" xfId="116" applyFont="1" applyFill="1" applyBorder="1" applyAlignment="1">
      <alignment horizontal="distributed" vertical="center"/>
      <protection/>
    </xf>
    <xf numFmtId="0" fontId="10" fillId="55" borderId="26" xfId="116" applyFont="1" applyFill="1" applyBorder="1" applyAlignment="1">
      <alignment horizontal="center" vertical="center" shrinkToFit="1"/>
      <protection/>
    </xf>
    <xf numFmtId="0" fontId="10" fillId="55" borderId="44" xfId="116" applyFont="1" applyFill="1" applyBorder="1" applyAlignment="1">
      <alignment horizontal="center" vertical="center" shrinkToFit="1"/>
      <protection/>
    </xf>
    <xf numFmtId="177" fontId="12" fillId="55" borderId="0" xfId="90" applyNumberFormat="1" applyFont="1" applyFill="1" applyBorder="1" applyAlignment="1">
      <alignment horizontal="right" vertical="center"/>
    </xf>
    <xf numFmtId="176" fontId="12" fillId="55" borderId="0" xfId="116" applyNumberFormat="1" applyFont="1" applyFill="1" applyAlignment="1">
      <alignment horizontal="right" vertical="center"/>
      <protection/>
    </xf>
    <xf numFmtId="177" fontId="12" fillId="55" borderId="0" xfId="116" applyNumberFormat="1" applyFont="1" applyFill="1" applyBorder="1" applyAlignment="1">
      <alignment horizontal="right" vertical="center"/>
      <protection/>
    </xf>
    <xf numFmtId="177" fontId="12" fillId="55" borderId="0" xfId="90" applyNumberFormat="1" applyFont="1" applyFill="1" applyAlignment="1">
      <alignment horizontal="right" vertical="center"/>
    </xf>
    <xf numFmtId="177" fontId="11" fillId="55" borderId="0" xfId="116" applyNumberFormat="1" applyFont="1" applyFill="1" applyAlignment="1">
      <alignment vertical="center"/>
      <protection/>
    </xf>
    <xf numFmtId="177" fontId="11" fillId="55" borderId="0" xfId="90" applyNumberFormat="1" applyFont="1" applyFill="1" applyAlignment="1">
      <alignment vertical="center"/>
    </xf>
    <xf numFmtId="176" fontId="11" fillId="55" borderId="0" xfId="116" applyNumberFormat="1" applyFont="1" applyFill="1" applyAlignment="1">
      <alignment horizontal="right" vertical="center"/>
      <protection/>
    </xf>
    <xf numFmtId="177" fontId="7" fillId="55" borderId="0" xfId="90" applyNumberFormat="1" applyFont="1" applyFill="1" applyAlignment="1">
      <alignment horizontal="right" vertical="center"/>
    </xf>
    <xf numFmtId="176" fontId="7" fillId="55" borderId="0" xfId="116" applyNumberFormat="1" applyFont="1" applyFill="1" applyAlignment="1">
      <alignment horizontal="right" vertical="center"/>
      <protection/>
    </xf>
    <xf numFmtId="187" fontId="7" fillId="55" borderId="0" xfId="116" applyNumberFormat="1" applyFont="1" applyFill="1" applyAlignment="1">
      <alignment horizontal="right"/>
      <protection/>
    </xf>
    <xf numFmtId="177" fontId="7" fillId="55" borderId="0" xfId="116" applyNumberFormat="1" applyFont="1" applyFill="1" applyAlignment="1">
      <alignment vertical="center"/>
      <protection/>
    </xf>
    <xf numFmtId="177" fontId="7" fillId="55" borderId="0" xfId="90" applyNumberFormat="1" applyFont="1" applyFill="1" applyBorder="1" applyAlignment="1">
      <alignment horizontal="right" vertical="center"/>
    </xf>
    <xf numFmtId="176" fontId="7" fillId="55" borderId="0" xfId="116" applyNumberFormat="1" applyFont="1" applyFill="1" applyBorder="1" applyAlignment="1">
      <alignment horizontal="right" vertical="center"/>
      <protection/>
    </xf>
    <xf numFmtId="177" fontId="11" fillId="55" borderId="0" xfId="90" applyNumberFormat="1" applyFont="1" applyFill="1" applyBorder="1" applyAlignment="1">
      <alignment horizontal="right" vertical="center"/>
    </xf>
    <xf numFmtId="177" fontId="11" fillId="55" borderId="0" xfId="90" applyNumberFormat="1" applyFont="1" applyFill="1" applyAlignment="1">
      <alignment horizontal="right" vertical="center"/>
    </xf>
    <xf numFmtId="177" fontId="7" fillId="55" borderId="32" xfId="116" applyNumberFormat="1" applyFont="1" applyFill="1" applyBorder="1" applyAlignment="1">
      <alignment horizontal="right" vertical="center"/>
      <protection/>
    </xf>
    <xf numFmtId="177" fontId="7" fillId="55" borderId="0" xfId="116" applyNumberFormat="1" applyFont="1" applyFill="1" applyBorder="1" applyAlignment="1">
      <alignment horizontal="right" vertical="center"/>
      <protection/>
    </xf>
    <xf numFmtId="177" fontId="11" fillId="55" borderId="33" xfId="116" applyNumberFormat="1" applyFont="1" applyFill="1" applyBorder="1" applyAlignment="1">
      <alignment horizontal="right" vertical="center"/>
      <protection/>
    </xf>
    <xf numFmtId="177" fontId="11" fillId="55" borderId="24" xfId="90" applyNumberFormat="1" applyFont="1" applyFill="1" applyBorder="1" applyAlignment="1">
      <alignment horizontal="right" vertical="center"/>
    </xf>
    <xf numFmtId="176" fontId="11" fillId="55" borderId="24" xfId="116" applyNumberFormat="1" applyFont="1" applyFill="1" applyBorder="1" applyAlignment="1">
      <alignment horizontal="right" vertical="center"/>
      <protection/>
    </xf>
    <xf numFmtId="177" fontId="11" fillId="55" borderId="24" xfId="119" applyNumberFormat="1" applyFont="1" applyFill="1" applyBorder="1" applyAlignment="1">
      <alignment horizontal="right" vertical="center"/>
      <protection/>
    </xf>
    <xf numFmtId="177" fontId="11" fillId="55" borderId="24" xfId="116" applyNumberFormat="1" applyFont="1" applyFill="1" applyBorder="1" applyAlignment="1">
      <alignment vertical="center"/>
      <protection/>
    </xf>
    <xf numFmtId="177" fontId="12" fillId="55" borderId="0" xfId="119" applyNumberFormat="1" applyFont="1" applyFill="1" applyBorder="1" applyAlignment="1">
      <alignment horizontal="right"/>
      <protection/>
    </xf>
    <xf numFmtId="176" fontId="12" fillId="55" borderId="0" xfId="116" applyNumberFormat="1" applyFont="1" applyFill="1" applyBorder="1" applyAlignment="1">
      <alignment horizontal="right" vertical="center"/>
      <protection/>
    </xf>
    <xf numFmtId="0" fontId="10" fillId="55" borderId="29" xfId="116" applyFont="1" applyFill="1" applyBorder="1" applyAlignment="1">
      <alignment horizontal="centerContinuous" vertical="center"/>
      <protection/>
    </xf>
    <xf numFmtId="0" fontId="10" fillId="55" borderId="22" xfId="116" applyFont="1" applyFill="1" applyBorder="1" applyAlignment="1">
      <alignment horizontal="distributed"/>
      <protection/>
    </xf>
    <xf numFmtId="0" fontId="10" fillId="55" borderId="44" xfId="116" applyFont="1" applyFill="1" applyBorder="1" applyAlignment="1">
      <alignment horizontal="centerContinuous" vertical="center"/>
      <protection/>
    </xf>
    <xf numFmtId="0" fontId="10" fillId="55" borderId="2" xfId="116" applyFont="1" applyFill="1" applyBorder="1" applyAlignment="1">
      <alignment horizontal="centerContinuous" vertical="center"/>
      <protection/>
    </xf>
    <xf numFmtId="0" fontId="10" fillId="55" borderId="43" xfId="116" applyFont="1" applyFill="1" applyBorder="1" applyAlignment="1">
      <alignment horizontal="centerContinuous" vertical="center"/>
      <protection/>
    </xf>
    <xf numFmtId="0" fontId="10" fillId="55" borderId="25" xfId="116" applyFont="1" applyFill="1" applyBorder="1" applyAlignment="1">
      <alignment horizontal="distributed" vertical="center"/>
      <protection/>
    </xf>
    <xf numFmtId="49" fontId="10" fillId="55" borderId="26" xfId="116" applyNumberFormat="1" applyFont="1" applyFill="1" applyBorder="1" applyAlignment="1" quotePrefix="1">
      <alignment horizontal="distributed" vertical="center"/>
      <protection/>
    </xf>
    <xf numFmtId="49" fontId="10" fillId="55" borderId="26" xfId="116" applyNumberFormat="1" applyFont="1" applyFill="1" applyBorder="1" applyAlignment="1" quotePrefix="1">
      <alignment horizontal="distributed" vertical="center"/>
      <protection/>
    </xf>
    <xf numFmtId="181" fontId="11" fillId="55" borderId="0" xfId="116" applyNumberFormat="1" applyFont="1" applyFill="1" applyAlignment="1">
      <alignment horizontal="right"/>
      <protection/>
    </xf>
    <xf numFmtId="2" fontId="15" fillId="55" borderId="0" xfId="116" applyNumberFormat="1" applyFont="1" applyFill="1" applyAlignment="1">
      <alignment horizontal="right"/>
      <protection/>
    </xf>
    <xf numFmtId="177" fontId="15" fillId="55" borderId="0" xfId="120" applyNumberFormat="1" applyFont="1" applyFill="1">
      <alignment/>
      <protection/>
    </xf>
    <xf numFmtId="182" fontId="15" fillId="55" borderId="0" xfId="116" applyNumberFormat="1" applyFont="1" applyFill="1">
      <alignment/>
      <protection/>
    </xf>
    <xf numFmtId="2" fontId="14" fillId="55" borderId="0" xfId="116" applyNumberFormat="1" applyFont="1" applyFill="1" applyAlignment="1">
      <alignment horizontal="right"/>
      <protection/>
    </xf>
    <xf numFmtId="182" fontId="14" fillId="55" borderId="0" xfId="121" applyNumberFormat="1" applyFont="1" applyFill="1">
      <alignment/>
      <protection/>
    </xf>
    <xf numFmtId="182" fontId="14" fillId="55" borderId="0" xfId="0" applyNumberFormat="1" applyFont="1" applyFill="1" applyAlignment="1">
      <alignment/>
    </xf>
    <xf numFmtId="182" fontId="14" fillId="55" borderId="0" xfId="116" applyNumberFormat="1" applyFont="1" applyFill="1" applyAlignment="1">
      <alignment horizontal="right"/>
      <protection/>
    </xf>
    <xf numFmtId="182" fontId="14" fillId="55" borderId="0" xfId="116" applyNumberFormat="1" applyFont="1" applyFill="1" applyBorder="1" applyAlignment="1">
      <alignment horizontal="right"/>
      <protection/>
    </xf>
    <xf numFmtId="182" fontId="14" fillId="55" borderId="0" xfId="121" applyNumberFormat="1" applyFont="1" applyFill="1" applyBorder="1" applyAlignment="1" applyProtection="1">
      <alignment vertical="center"/>
      <protection locked="0"/>
    </xf>
    <xf numFmtId="2" fontId="14" fillId="55" borderId="0" xfId="116" applyNumberFormat="1" applyFont="1" applyFill="1">
      <alignment/>
      <protection/>
    </xf>
    <xf numFmtId="177" fontId="14" fillId="55" borderId="0" xfId="120" applyNumberFormat="1" applyFont="1" applyFill="1">
      <alignment/>
      <protection/>
    </xf>
    <xf numFmtId="177" fontId="14" fillId="55" borderId="0" xfId="120" applyNumberFormat="1" applyFont="1" applyFill="1" applyBorder="1">
      <alignment/>
      <protection/>
    </xf>
    <xf numFmtId="182" fontId="15" fillId="55" borderId="0" xfId="116" applyNumberFormat="1" applyFont="1" applyFill="1" applyBorder="1" applyAlignment="1">
      <alignment horizontal="right"/>
      <protection/>
    </xf>
    <xf numFmtId="2" fontId="15" fillId="55" borderId="0" xfId="116" applyNumberFormat="1" applyFont="1" applyFill="1" applyBorder="1" applyAlignment="1">
      <alignment horizontal="right"/>
      <protection/>
    </xf>
    <xf numFmtId="177" fontId="14" fillId="55" borderId="0" xfId="121" applyNumberFormat="1" applyFont="1" applyFill="1" applyBorder="1" applyAlignment="1" applyProtection="1">
      <alignment vertical="center"/>
      <protection locked="0"/>
    </xf>
    <xf numFmtId="177" fontId="15" fillId="55" borderId="0" xfId="117" applyNumberFormat="1" applyFont="1" applyFill="1" applyAlignment="1">
      <alignment horizontal="right"/>
      <protection/>
    </xf>
    <xf numFmtId="182" fontId="14" fillId="55" borderId="33" xfId="0" applyNumberFormat="1" applyFont="1" applyFill="1" applyBorder="1" applyAlignment="1">
      <alignment/>
    </xf>
    <xf numFmtId="182" fontId="14" fillId="55" borderId="24" xfId="116" applyNumberFormat="1" applyFont="1" applyFill="1" applyBorder="1" applyAlignment="1">
      <alignment horizontal="right"/>
      <protection/>
    </xf>
    <xf numFmtId="177" fontId="14" fillId="55" borderId="24" xfId="117" applyNumberFormat="1" applyFont="1" applyFill="1" applyBorder="1" applyAlignment="1">
      <alignment horizontal="right"/>
      <protection/>
    </xf>
    <xf numFmtId="182" fontId="14" fillId="55" borderId="24" xfId="0" applyNumberFormat="1" applyFont="1" applyFill="1" applyBorder="1" applyAlignment="1">
      <alignment/>
    </xf>
    <xf numFmtId="2" fontId="14" fillId="55" borderId="24" xfId="116" applyNumberFormat="1" applyFont="1" applyFill="1" applyBorder="1" applyAlignment="1">
      <alignment horizontal="right"/>
      <protection/>
    </xf>
    <xf numFmtId="177" fontId="14" fillId="55" borderId="24" xfId="121" applyNumberFormat="1" applyFont="1" applyFill="1" applyBorder="1" applyAlignment="1" applyProtection="1">
      <alignment vertical="center"/>
      <protection locked="0"/>
    </xf>
    <xf numFmtId="0" fontId="14" fillId="55" borderId="0" xfId="116" applyFont="1" applyFill="1" applyBorder="1">
      <alignment/>
      <protection/>
    </xf>
    <xf numFmtId="0" fontId="4" fillId="55" borderId="0" xfId="116" applyFont="1" applyFill="1" applyBorder="1" applyAlignment="1">
      <alignment horizontal="right"/>
      <protection/>
    </xf>
    <xf numFmtId="0" fontId="7" fillId="55" borderId="0" xfId="116" applyFont="1" applyFill="1" applyBorder="1">
      <alignment/>
      <protection/>
    </xf>
    <xf numFmtId="177" fontId="7" fillId="55" borderId="0" xfId="115" applyNumberFormat="1" applyFont="1" applyFill="1">
      <alignment/>
      <protection/>
    </xf>
    <xf numFmtId="177" fontId="12" fillId="55" borderId="0" xfId="115" applyNumberFormat="1" applyFont="1" applyFill="1">
      <alignment/>
      <protection/>
    </xf>
    <xf numFmtId="202" fontId="14" fillId="55" borderId="0" xfId="114" applyNumberFormat="1" applyFont="1" applyFill="1" applyAlignment="1">
      <alignment horizontal="right"/>
      <protection/>
    </xf>
    <xf numFmtId="0" fontId="14" fillId="55" borderId="0" xfId="116" applyFont="1" applyFill="1">
      <alignment/>
      <protection/>
    </xf>
    <xf numFmtId="0" fontId="14" fillId="55" borderId="0" xfId="116" applyFont="1" applyFill="1" applyBorder="1">
      <alignment/>
      <protection/>
    </xf>
    <xf numFmtId="0" fontId="11" fillId="55" borderId="0" xfId="116" applyFont="1" applyFill="1">
      <alignment/>
      <protection/>
    </xf>
    <xf numFmtId="0" fontId="11" fillId="55" borderId="0" xfId="116" applyFont="1" applyFill="1" applyBorder="1">
      <alignment/>
      <protection/>
    </xf>
    <xf numFmtId="0" fontId="12" fillId="55" borderId="0" xfId="116" applyFont="1" applyFill="1">
      <alignment/>
      <protection/>
    </xf>
    <xf numFmtId="0" fontId="7" fillId="55" borderId="0" xfId="116" applyFont="1" applyFill="1">
      <alignment/>
      <protection/>
    </xf>
    <xf numFmtId="0" fontId="7" fillId="55" borderId="0" xfId="116" applyFont="1" applyFill="1" applyBorder="1" applyAlignment="1">
      <alignment horizontal="distributed"/>
      <protection/>
    </xf>
    <xf numFmtId="0" fontId="7" fillId="55" borderId="0" xfId="116" applyFont="1" applyFill="1" applyBorder="1">
      <alignment/>
      <protection/>
    </xf>
    <xf numFmtId="0" fontId="4" fillId="55" borderId="0" xfId="115" applyFont="1" applyFill="1" applyAlignment="1">
      <alignment horizontal="centerContinuous"/>
      <protection/>
    </xf>
    <xf numFmtId="0" fontId="4" fillId="55" borderId="0" xfId="115" applyFont="1" applyFill="1">
      <alignment/>
      <protection/>
    </xf>
    <xf numFmtId="0" fontId="7" fillId="55" borderId="0" xfId="115" applyFont="1" applyFill="1">
      <alignment/>
      <protection/>
    </xf>
    <xf numFmtId="0" fontId="10" fillId="55" borderId="28" xfId="115" applyFont="1" applyFill="1" applyBorder="1" applyAlignment="1">
      <alignment horizontal="centerContinuous" vertical="center"/>
      <protection/>
    </xf>
    <xf numFmtId="0" fontId="10" fillId="55" borderId="28" xfId="115" applyFont="1" applyFill="1" applyBorder="1" applyAlignment="1">
      <alignment horizontal="distributed" vertical="center"/>
      <protection/>
    </xf>
    <xf numFmtId="0" fontId="10" fillId="55" borderId="29" xfId="115" applyFont="1" applyFill="1" applyBorder="1" applyAlignment="1">
      <alignment horizontal="centerContinuous" vertical="center"/>
      <protection/>
    </xf>
    <xf numFmtId="0" fontId="10" fillId="55" borderId="30" xfId="115" applyFont="1" applyFill="1" applyBorder="1" applyAlignment="1">
      <alignment horizontal="centerContinuous" vertical="center" wrapText="1"/>
      <protection/>
    </xf>
    <xf numFmtId="0" fontId="10" fillId="55" borderId="28" xfId="115" applyFont="1" applyFill="1" applyBorder="1" applyAlignment="1">
      <alignment horizontal="centerContinuous" vertical="center" wrapText="1"/>
      <protection/>
    </xf>
    <xf numFmtId="0" fontId="10" fillId="55" borderId="0" xfId="115" applyFont="1" applyFill="1">
      <alignment/>
      <protection/>
    </xf>
    <xf numFmtId="0" fontId="11" fillId="55" borderId="25" xfId="115" applyFont="1" applyFill="1" applyBorder="1">
      <alignment/>
      <protection/>
    </xf>
    <xf numFmtId="0" fontId="11" fillId="55" borderId="0" xfId="115" applyFont="1" applyFill="1" applyAlignment="1">
      <alignment horizontal="right"/>
      <protection/>
    </xf>
    <xf numFmtId="0" fontId="11" fillId="55" borderId="0" xfId="115" applyFont="1" applyFill="1">
      <alignment/>
      <protection/>
    </xf>
    <xf numFmtId="0" fontId="15" fillId="55" borderId="0" xfId="116" applyFont="1" applyFill="1" applyBorder="1" applyAlignment="1">
      <alignment horizontal="distributed"/>
      <protection/>
    </xf>
    <xf numFmtId="0" fontId="15" fillId="55" borderId="25" xfId="115" applyFont="1" applyFill="1" applyBorder="1" applyAlignment="1">
      <alignment horizontal="distributed"/>
      <protection/>
    </xf>
    <xf numFmtId="177" fontId="15" fillId="55" borderId="0" xfId="114" applyNumberFormat="1" applyFont="1" applyFill="1" applyBorder="1" applyAlignment="1">
      <alignment horizontal="right"/>
      <protection/>
    </xf>
    <xf numFmtId="0" fontId="15" fillId="55" borderId="0" xfId="115" applyFont="1" applyFill="1">
      <alignment/>
      <protection/>
    </xf>
    <xf numFmtId="0" fontId="12" fillId="55" borderId="0" xfId="115" applyFont="1" applyFill="1">
      <alignment/>
      <protection/>
    </xf>
    <xf numFmtId="183" fontId="15" fillId="55" borderId="0" xfId="114" applyNumberFormat="1" applyFont="1" applyFill="1" applyBorder="1" applyAlignment="1">
      <alignment horizontal="right"/>
      <protection/>
    </xf>
    <xf numFmtId="0" fontId="7" fillId="55" borderId="25" xfId="115" applyFont="1" applyFill="1" applyBorder="1" applyAlignment="1">
      <alignment horizontal="distributed"/>
      <protection/>
    </xf>
    <xf numFmtId="0" fontId="14" fillId="55" borderId="0" xfId="116" applyFont="1" applyFill="1" applyBorder="1" applyAlignment="1">
      <alignment horizontal="distributed"/>
      <protection/>
    </xf>
    <xf numFmtId="0" fontId="14" fillId="55" borderId="25" xfId="115" applyFont="1" applyFill="1" applyBorder="1" applyAlignment="1">
      <alignment horizontal="distributed"/>
      <protection/>
    </xf>
    <xf numFmtId="177" fontId="14" fillId="55" borderId="0" xfId="114" applyNumberFormat="1" applyFont="1" applyFill="1" applyBorder="1" applyAlignment="1">
      <alignment horizontal="right"/>
      <protection/>
    </xf>
    <xf numFmtId="183" fontId="14" fillId="55" borderId="0" xfId="114" applyNumberFormat="1" applyFont="1" applyFill="1" applyBorder="1" applyAlignment="1">
      <alignment horizontal="right"/>
      <protection/>
    </xf>
    <xf numFmtId="177" fontId="14" fillId="55" borderId="0" xfId="114" applyNumberFormat="1" applyFont="1" applyFill="1" applyAlignment="1">
      <alignment horizontal="right"/>
      <protection/>
    </xf>
    <xf numFmtId="0" fontId="14" fillId="55" borderId="25" xfId="115" applyFont="1" applyFill="1" applyBorder="1">
      <alignment/>
      <protection/>
    </xf>
    <xf numFmtId="0" fontId="7" fillId="55" borderId="25" xfId="115" applyFont="1" applyFill="1" applyBorder="1">
      <alignment/>
      <protection/>
    </xf>
    <xf numFmtId="177" fontId="20" fillId="55" borderId="0" xfId="114" applyNumberFormat="1" applyFont="1" applyFill="1" applyBorder="1" applyAlignment="1">
      <alignment horizontal="right"/>
      <protection/>
    </xf>
    <xf numFmtId="177" fontId="19" fillId="55" borderId="0" xfId="114" applyNumberFormat="1" applyFont="1" applyFill="1" applyBorder="1" applyAlignment="1">
      <alignment horizontal="right"/>
      <protection/>
    </xf>
    <xf numFmtId="183" fontId="19" fillId="55" borderId="0" xfId="114" applyNumberFormat="1" applyFont="1" applyFill="1" applyBorder="1" applyAlignment="1">
      <alignment horizontal="right"/>
      <protection/>
    </xf>
    <xf numFmtId="0" fontId="15" fillId="55" borderId="0" xfId="116" applyFont="1" applyFill="1">
      <alignment/>
      <protection/>
    </xf>
    <xf numFmtId="177" fontId="15" fillId="55" borderId="0" xfId="114" applyNumberFormat="1" applyFont="1" applyFill="1" applyAlignment="1">
      <alignment horizontal="right"/>
      <protection/>
    </xf>
    <xf numFmtId="177" fontId="20" fillId="55" borderId="0" xfId="114" applyNumberFormat="1" applyFont="1" applyFill="1" applyAlignment="1">
      <alignment horizontal="right"/>
      <protection/>
    </xf>
    <xf numFmtId="183" fontId="20" fillId="55" borderId="0" xfId="114" applyNumberFormat="1" applyFont="1" applyFill="1" applyBorder="1" applyAlignment="1">
      <alignment horizontal="right"/>
      <protection/>
    </xf>
    <xf numFmtId="0" fontId="14" fillId="55" borderId="0" xfId="115" applyFont="1" applyFill="1">
      <alignment/>
      <protection/>
    </xf>
    <xf numFmtId="177" fontId="14" fillId="55" borderId="0" xfId="115" applyNumberFormat="1" applyFont="1" applyFill="1" applyBorder="1" applyAlignment="1">
      <alignment horizontal="right"/>
      <protection/>
    </xf>
    <xf numFmtId="0" fontId="14" fillId="55" borderId="0" xfId="115" applyFont="1" applyFill="1" applyBorder="1">
      <alignment/>
      <protection/>
    </xf>
    <xf numFmtId="0" fontId="7" fillId="55" borderId="0" xfId="115" applyFont="1" applyFill="1" applyBorder="1">
      <alignment/>
      <protection/>
    </xf>
    <xf numFmtId="0" fontId="15" fillId="55" borderId="25" xfId="115" applyFont="1" applyFill="1" applyBorder="1">
      <alignment/>
      <protection/>
    </xf>
    <xf numFmtId="177" fontId="15" fillId="55" borderId="0" xfId="115" applyNumberFormat="1" applyFont="1" applyFill="1" applyBorder="1" applyAlignment="1">
      <alignment horizontal="right"/>
      <protection/>
    </xf>
    <xf numFmtId="0" fontId="14" fillId="55" borderId="24" xfId="116" applyFont="1" applyFill="1" applyBorder="1">
      <alignment/>
      <protection/>
    </xf>
    <xf numFmtId="0" fontId="14" fillId="55" borderId="24" xfId="116" applyFont="1" applyFill="1" applyBorder="1" applyAlignment="1">
      <alignment horizontal="distributed"/>
      <protection/>
    </xf>
    <xf numFmtId="0" fontId="2" fillId="55" borderId="27" xfId="115" applyFont="1" applyFill="1" applyBorder="1">
      <alignment/>
      <protection/>
    </xf>
    <xf numFmtId="0" fontId="2" fillId="55" borderId="24" xfId="115" applyFont="1" applyFill="1" applyBorder="1">
      <alignment/>
      <protection/>
    </xf>
    <xf numFmtId="0" fontId="2" fillId="55" borderId="0" xfId="115" applyFont="1" applyFill="1">
      <alignment/>
      <protection/>
    </xf>
    <xf numFmtId="0" fontId="2" fillId="55" borderId="0" xfId="115" applyFont="1" applyFill="1" applyBorder="1">
      <alignment/>
      <protection/>
    </xf>
    <xf numFmtId="0" fontId="10" fillId="55" borderId="45" xfId="115" applyFont="1" applyFill="1" applyBorder="1" applyAlignment="1">
      <alignment horizontal="center" vertical="center" wrapText="1"/>
      <protection/>
    </xf>
    <xf numFmtId="0" fontId="10" fillId="55" borderId="45" xfId="115" applyFont="1" applyFill="1" applyBorder="1" applyAlignment="1" quotePrefix="1">
      <alignment horizontal="center" vertical="center" wrapText="1"/>
      <protection/>
    </xf>
    <xf numFmtId="0" fontId="11" fillId="55" borderId="0" xfId="115" applyFont="1" applyFill="1" applyBorder="1" applyAlignment="1">
      <alignment horizontal="right"/>
      <protection/>
    </xf>
    <xf numFmtId="0" fontId="14" fillId="55" borderId="0" xfId="115" applyFont="1" applyFill="1" applyBorder="1" applyAlignment="1">
      <alignment horizontal="right"/>
      <protection/>
    </xf>
    <xf numFmtId="177" fontId="11" fillId="55" borderId="24" xfId="115" applyNumberFormat="1" applyFont="1" applyFill="1" applyBorder="1" applyAlignment="1">
      <alignment horizontal="right"/>
      <protection/>
    </xf>
    <xf numFmtId="183" fontId="15" fillId="55" borderId="0" xfId="114" applyNumberFormat="1" applyFont="1" applyFill="1" applyAlignment="1">
      <alignment horizontal="right"/>
      <protection/>
    </xf>
    <xf numFmtId="0" fontId="15" fillId="55" borderId="0" xfId="115" applyFont="1" applyFill="1" applyBorder="1">
      <alignment/>
      <protection/>
    </xf>
    <xf numFmtId="177" fontId="15" fillId="55" borderId="0" xfId="116" applyNumberFormat="1" applyFont="1" applyFill="1" applyAlignment="1">
      <alignment horizontal="right"/>
      <protection/>
    </xf>
    <xf numFmtId="177" fontId="14" fillId="55" borderId="0" xfId="116" applyNumberFormat="1" applyFont="1" applyFill="1" applyAlignment="1">
      <alignment horizontal="right"/>
      <protection/>
    </xf>
    <xf numFmtId="177" fontId="14" fillId="55" borderId="0" xfId="116" applyNumberFormat="1" applyFont="1" applyFill="1" applyBorder="1" applyAlignment="1">
      <alignment horizontal="right"/>
      <protection/>
    </xf>
    <xf numFmtId="0" fontId="7" fillId="55" borderId="0" xfId="115" applyFont="1" applyFill="1">
      <alignment/>
      <protection/>
    </xf>
    <xf numFmtId="0" fontId="4" fillId="55" borderId="0" xfId="115" applyFont="1" applyFill="1" applyAlignment="1">
      <alignment horizontal="centerContinuous"/>
      <protection/>
    </xf>
    <xf numFmtId="0" fontId="14" fillId="55" borderId="0" xfId="115" applyFont="1" applyFill="1" applyAlignment="1">
      <alignment horizontal="centerContinuous"/>
      <protection/>
    </xf>
    <xf numFmtId="0" fontId="4" fillId="55" borderId="0" xfId="115" applyFont="1" applyFill="1">
      <alignment/>
      <protection/>
    </xf>
    <xf numFmtId="0" fontId="17" fillId="55" borderId="0" xfId="115" applyFont="1" applyFill="1" applyAlignment="1">
      <alignment horizontal="right"/>
      <protection/>
    </xf>
    <xf numFmtId="0" fontId="14" fillId="55" borderId="24" xfId="115" applyFont="1" applyFill="1" applyBorder="1">
      <alignment/>
      <protection/>
    </xf>
    <xf numFmtId="0" fontId="10" fillId="55" borderId="24" xfId="115" applyFont="1" applyFill="1" applyBorder="1">
      <alignment/>
      <protection/>
    </xf>
    <xf numFmtId="0" fontId="10" fillId="55" borderId="0" xfId="115" applyFont="1" applyFill="1">
      <alignment/>
      <protection/>
    </xf>
    <xf numFmtId="0" fontId="2" fillId="55" borderId="0" xfId="115" applyFont="1" applyFill="1">
      <alignment/>
      <protection/>
    </xf>
    <xf numFmtId="0" fontId="17" fillId="55" borderId="0" xfId="115" applyFont="1" applyFill="1" applyBorder="1" applyAlignment="1">
      <alignment horizontal="right" vertical="top"/>
      <protection/>
    </xf>
    <xf numFmtId="0" fontId="17" fillId="55" borderId="26" xfId="115" applyFont="1" applyFill="1" applyBorder="1" applyAlignment="1">
      <alignment horizontal="center" vertical="center"/>
      <protection/>
    </xf>
    <xf numFmtId="0" fontId="17" fillId="55" borderId="40" xfId="0" applyFont="1" applyFill="1" applyBorder="1" applyAlignment="1">
      <alignment horizontal="center" vertical="center" wrapText="1"/>
    </xf>
    <xf numFmtId="0" fontId="17" fillId="55" borderId="45" xfId="115" applyFont="1" applyFill="1" applyBorder="1" applyAlignment="1">
      <alignment horizontal="center" vertical="center" wrapText="1"/>
      <protection/>
    </xf>
    <xf numFmtId="0" fontId="17" fillId="55" borderId="45" xfId="0" applyFont="1" applyFill="1" applyBorder="1" applyAlignment="1">
      <alignment horizontal="center" vertical="center" wrapText="1"/>
    </xf>
    <xf numFmtId="0" fontId="17" fillId="55" borderId="30" xfId="115" applyFont="1" applyFill="1" applyBorder="1" applyAlignment="1">
      <alignment horizontal="center" vertical="center" wrapText="1"/>
      <protection/>
    </xf>
    <xf numFmtId="0" fontId="17" fillId="55" borderId="0" xfId="115" applyFont="1" applyFill="1" applyAlignment="1">
      <alignment vertical="center"/>
      <protection/>
    </xf>
    <xf numFmtId="0" fontId="10" fillId="55" borderId="37" xfId="115" applyFont="1" applyFill="1" applyBorder="1" applyAlignment="1">
      <alignment horizontal="center" shrinkToFit="1"/>
      <protection/>
    </xf>
    <xf numFmtId="0" fontId="10" fillId="55" borderId="0" xfId="0" applyFont="1" applyFill="1" applyAlignment="1">
      <alignment horizontal="center"/>
    </xf>
    <xf numFmtId="0" fontId="10" fillId="55" borderId="0" xfId="115" applyFont="1" applyFill="1" applyAlignment="1">
      <alignment horizontal="center" shrinkToFit="1"/>
      <protection/>
    </xf>
    <xf numFmtId="0" fontId="10" fillId="55" borderId="0" xfId="0" applyFont="1" applyFill="1" applyAlignment="1">
      <alignment horizontal="center" shrinkToFit="1"/>
    </xf>
    <xf numFmtId="0" fontId="10" fillId="55" borderId="25" xfId="115" applyFont="1" applyFill="1" applyBorder="1" applyAlignment="1">
      <alignment horizontal="center" shrinkToFit="1"/>
      <protection/>
    </xf>
    <xf numFmtId="0" fontId="14" fillId="55" borderId="25" xfId="115" applyFont="1" applyFill="1" applyBorder="1" applyAlignment="1">
      <alignment horizontal="distributed" vertical="center"/>
      <protection/>
    </xf>
    <xf numFmtId="0" fontId="17" fillId="55" borderId="0" xfId="0" applyFont="1" applyFill="1" applyAlignment="1">
      <alignment horizontal="center" vertical="center"/>
    </xf>
    <xf numFmtId="0" fontId="14" fillId="55" borderId="0" xfId="115" applyFont="1" applyFill="1" applyAlignment="1">
      <alignment horizontal="center" vertical="center"/>
      <protection/>
    </xf>
    <xf numFmtId="0" fontId="14" fillId="55" borderId="0" xfId="0" applyFont="1" applyFill="1" applyAlignment="1">
      <alignment horizontal="center" vertical="center"/>
    </xf>
    <xf numFmtId="0" fontId="14" fillId="55" borderId="0" xfId="115" applyFont="1" applyFill="1" applyAlignment="1">
      <alignment horizontal="center" shrinkToFit="1"/>
      <protection/>
    </xf>
    <xf numFmtId="0" fontId="2" fillId="55" borderId="0" xfId="115" applyFont="1" applyFill="1" applyAlignment="1">
      <alignment horizontal="center"/>
      <protection/>
    </xf>
    <xf numFmtId="0" fontId="14" fillId="55" borderId="0" xfId="0" applyFont="1" applyFill="1" applyAlignment="1">
      <alignment horizontal="center" vertical="center" shrinkToFit="1"/>
    </xf>
    <xf numFmtId="0" fontId="14" fillId="55" borderId="0" xfId="115" applyFont="1" applyFill="1" applyAlignment="1">
      <alignment horizontal="center"/>
      <protection/>
    </xf>
    <xf numFmtId="0" fontId="14" fillId="55" borderId="0" xfId="115" applyFont="1" applyFill="1" applyAlignment="1">
      <alignment horizontal="center" vertical="center" shrinkToFit="1"/>
      <protection/>
    </xf>
    <xf numFmtId="0" fontId="14" fillId="55" borderId="0" xfId="0" applyFont="1" applyFill="1" applyAlignment="1">
      <alignment horizontal="center"/>
    </xf>
    <xf numFmtId="0" fontId="14" fillId="55" borderId="0" xfId="0" applyFont="1" applyFill="1" applyBorder="1" applyAlignment="1">
      <alignment horizontal="center"/>
    </xf>
    <xf numFmtId="0" fontId="17" fillId="55" borderId="46" xfId="115" applyFont="1" applyFill="1" applyBorder="1" applyAlignment="1">
      <alignment horizontal="distributed" vertical="center" wrapText="1"/>
      <protection/>
    </xf>
    <xf numFmtId="0" fontId="17" fillId="55" borderId="47" xfId="0" applyFont="1" applyFill="1" applyBorder="1" applyAlignment="1">
      <alignment horizontal="center" vertical="center" wrapText="1" shrinkToFit="1"/>
    </xf>
    <xf numFmtId="0" fontId="17" fillId="55" borderId="47" xfId="115" applyFont="1" applyFill="1" applyBorder="1" applyAlignment="1">
      <alignment horizontal="center" vertical="center" wrapText="1" shrinkToFit="1"/>
      <protection/>
    </xf>
    <xf numFmtId="0" fontId="17" fillId="55" borderId="47" xfId="0" applyFont="1" applyFill="1" applyBorder="1" applyAlignment="1">
      <alignment horizontal="center" vertical="center" wrapText="1"/>
    </xf>
    <xf numFmtId="0" fontId="11" fillId="55" borderId="48" xfId="115" applyFont="1" applyFill="1" applyBorder="1" applyAlignment="1">
      <alignment horizontal="distributed" vertical="center" wrapText="1" shrinkToFit="1"/>
      <protection/>
    </xf>
    <xf numFmtId="0" fontId="17" fillId="55" borderId="0" xfId="115" applyFont="1" applyFill="1" applyAlignment="1">
      <alignment vertical="center" wrapText="1"/>
      <protection/>
    </xf>
    <xf numFmtId="0" fontId="17" fillId="55" borderId="0" xfId="115" applyFont="1" applyFill="1" applyBorder="1" applyAlignment="1">
      <alignment horizontal="distributed" vertical="center" wrapText="1"/>
      <protection/>
    </xf>
    <xf numFmtId="0" fontId="17" fillId="55" borderId="0" xfId="0" applyFont="1" applyFill="1" applyBorder="1" applyAlignment="1">
      <alignment horizontal="center" vertical="center" wrapText="1" shrinkToFit="1"/>
    </xf>
    <xf numFmtId="0" fontId="17" fillId="55" borderId="0" xfId="115" applyFont="1" applyFill="1" applyBorder="1" applyAlignment="1">
      <alignment horizontal="center" vertical="center" wrapText="1"/>
      <protection/>
    </xf>
    <xf numFmtId="0" fontId="17" fillId="55" borderId="0" xfId="115"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5" applyFont="1" applyFill="1">
      <alignment/>
      <protection/>
    </xf>
    <xf numFmtId="0" fontId="14" fillId="55" borderId="0" xfId="115" applyFont="1" applyFill="1">
      <alignment/>
      <protection/>
    </xf>
    <xf numFmtId="0" fontId="10" fillId="55" borderId="0" xfId="0" applyFont="1" applyFill="1" applyAlignment="1">
      <alignment/>
    </xf>
    <xf numFmtId="0" fontId="17" fillId="55" borderId="0" xfId="0" applyFont="1" applyFill="1" applyAlignment="1">
      <alignment/>
    </xf>
    <xf numFmtId="0" fontId="14" fillId="55" borderId="0" xfId="0" applyFont="1" applyFill="1" applyAlignment="1">
      <alignment/>
    </xf>
    <xf numFmtId="0" fontId="17" fillId="55" borderId="0" xfId="115" applyFont="1" applyFill="1" applyAlignment="1">
      <alignment horizontal="center"/>
      <protection/>
    </xf>
    <xf numFmtId="0" fontId="10" fillId="55" borderId="34" xfId="116" applyFont="1" applyFill="1" applyBorder="1" applyAlignment="1">
      <alignment horizontal="distributed" wrapText="1"/>
      <protection/>
    </xf>
    <xf numFmtId="0" fontId="10" fillId="55" borderId="32" xfId="116" applyFont="1" applyFill="1" applyBorder="1" applyAlignment="1">
      <alignment horizontal="distributed" wrapText="1"/>
      <protection/>
    </xf>
    <xf numFmtId="0" fontId="10" fillId="55" borderId="38" xfId="116" applyFont="1" applyFill="1" applyBorder="1" applyAlignment="1" quotePrefix="1">
      <alignment horizontal="center" vertical="center"/>
      <protection/>
    </xf>
    <xf numFmtId="9" fontId="11" fillId="55" borderId="32" xfId="116" applyNumberFormat="1" applyFont="1" applyFill="1" applyBorder="1" applyAlignment="1">
      <alignment horizontal="right"/>
      <protection/>
    </xf>
    <xf numFmtId="9" fontId="11" fillId="55" borderId="0" xfId="116" applyNumberFormat="1" applyFont="1" applyFill="1" applyAlignment="1">
      <alignment horizontal="right"/>
      <protection/>
    </xf>
    <xf numFmtId="176" fontId="12" fillId="55" borderId="32" xfId="116" applyNumberFormat="1" applyFont="1" applyFill="1" applyBorder="1" applyAlignment="1">
      <alignment horizontal="right"/>
      <protection/>
    </xf>
    <xf numFmtId="176" fontId="7" fillId="55" borderId="32" xfId="116" applyNumberFormat="1" applyFont="1" applyFill="1" applyBorder="1" applyAlignment="1">
      <alignment horizontal="right"/>
      <protection/>
    </xf>
    <xf numFmtId="176" fontId="7" fillId="55" borderId="33" xfId="116" applyNumberFormat="1" applyFont="1" applyFill="1" applyBorder="1" applyAlignment="1">
      <alignment horizontal="right"/>
      <protection/>
    </xf>
    <xf numFmtId="0" fontId="10" fillId="55" borderId="21" xfId="116" applyFont="1" applyFill="1" applyBorder="1" applyAlignment="1">
      <alignment horizontal="right"/>
      <protection/>
    </xf>
    <xf numFmtId="0" fontId="10" fillId="55" borderId="22" xfId="116" applyFont="1" applyFill="1" applyBorder="1" applyAlignment="1">
      <alignment horizontal="right"/>
      <protection/>
    </xf>
    <xf numFmtId="0" fontId="10" fillId="55" borderId="0" xfId="116" applyFont="1" applyFill="1" applyAlignment="1">
      <alignment horizontal="right"/>
      <protection/>
    </xf>
    <xf numFmtId="0" fontId="10" fillId="55" borderId="35" xfId="116" applyFont="1" applyFill="1" applyBorder="1" applyAlignment="1">
      <alignment horizontal="center" vertical="center"/>
      <protection/>
    </xf>
    <xf numFmtId="0" fontId="10" fillId="55" borderId="35" xfId="116" applyFont="1" applyFill="1" applyBorder="1" applyAlignment="1">
      <alignment horizontal="center" vertical="center" wrapText="1"/>
      <protection/>
    </xf>
    <xf numFmtId="0" fontId="10" fillId="55" borderId="49" xfId="116" applyFont="1" applyFill="1" applyBorder="1" applyAlignment="1">
      <alignment horizontal="center" vertical="center"/>
      <protection/>
    </xf>
    <xf numFmtId="0" fontId="10" fillId="55" borderId="2" xfId="116" applyFont="1" applyFill="1" applyBorder="1" applyAlignment="1">
      <alignment horizontal="center" vertical="center"/>
      <protection/>
    </xf>
    <xf numFmtId="0" fontId="10" fillId="55" borderId="44" xfId="116" applyFont="1" applyFill="1" applyBorder="1" applyAlignment="1">
      <alignment horizontal="center" vertical="center" wrapText="1"/>
      <protection/>
    </xf>
    <xf numFmtId="0" fontId="45" fillId="55" borderId="0" xfId="116" applyFont="1" applyFill="1" applyAlignment="1">
      <alignment horizontal="right"/>
      <protection/>
    </xf>
    <xf numFmtId="176" fontId="47" fillId="55" borderId="0" xfId="116" applyNumberFormat="1" applyFont="1" applyFill="1" applyAlignment="1">
      <alignment horizontal="right"/>
      <protection/>
    </xf>
    <xf numFmtId="0" fontId="10" fillId="55" borderId="45" xfId="116" applyFont="1" applyFill="1" applyBorder="1" applyAlignment="1" quotePrefix="1">
      <alignment horizontal="center" vertical="center" wrapText="1"/>
      <protection/>
    </xf>
    <xf numFmtId="0" fontId="10" fillId="55" borderId="30" xfId="116" applyFont="1" applyFill="1" applyBorder="1" applyAlignment="1" quotePrefix="1">
      <alignment horizontal="center" vertical="center" wrapText="1"/>
      <protection/>
    </xf>
    <xf numFmtId="176" fontId="14" fillId="55" borderId="0" xfId="116" applyNumberFormat="1" applyFont="1" applyFill="1" applyBorder="1">
      <alignment/>
      <protection/>
    </xf>
    <xf numFmtId="176" fontId="14" fillId="55" borderId="0" xfId="118" applyNumberFormat="1" applyFont="1" applyFill="1" applyBorder="1" applyAlignment="1">
      <alignment horizontal="right"/>
      <protection/>
    </xf>
    <xf numFmtId="0" fontId="14" fillId="55" borderId="0" xfId="116" applyFont="1" applyFill="1" applyBorder="1" applyAlignment="1">
      <alignment horizontal="right"/>
      <protection/>
    </xf>
    <xf numFmtId="176" fontId="15" fillId="55" borderId="0" xfId="118" applyNumberFormat="1" applyFont="1" applyFill="1" applyBorder="1" applyAlignment="1">
      <alignment horizontal="right"/>
      <protection/>
    </xf>
    <xf numFmtId="38" fontId="15" fillId="55" borderId="0" xfId="92" applyFont="1" applyFill="1" applyAlignment="1">
      <alignment horizontal="right"/>
    </xf>
    <xf numFmtId="0" fontId="15" fillId="55" borderId="0" xfId="116" applyFont="1" applyFill="1" applyBorder="1" applyAlignment="1">
      <alignment horizontal="right"/>
      <protection/>
    </xf>
    <xf numFmtId="0" fontId="11" fillId="55" borderId="33" xfId="116" applyFont="1" applyFill="1" applyBorder="1">
      <alignment/>
      <protection/>
    </xf>
    <xf numFmtId="0" fontId="11" fillId="55" borderId="24" xfId="116" applyFont="1" applyFill="1" applyBorder="1" applyAlignment="1">
      <alignment horizontal="right"/>
      <protection/>
    </xf>
    <xf numFmtId="176" fontId="11" fillId="55" borderId="24" xfId="118" applyNumberFormat="1" applyFont="1" applyFill="1" applyBorder="1" applyAlignment="1">
      <alignment horizontal="right"/>
      <protection/>
    </xf>
    <xf numFmtId="0" fontId="10" fillId="55" borderId="28" xfId="116" applyFont="1" applyFill="1" applyBorder="1" applyAlignment="1" quotePrefix="1">
      <alignment horizontal="center" vertical="center" wrapText="1"/>
      <protection/>
    </xf>
    <xf numFmtId="177" fontId="11" fillId="55" borderId="0" xfId="116" applyNumberFormat="1" applyFont="1" applyFill="1" applyBorder="1" applyAlignment="1">
      <alignment horizontal="right"/>
      <protection/>
    </xf>
    <xf numFmtId="177" fontId="11" fillId="55" borderId="0" xfId="116" applyNumberFormat="1" applyFont="1" applyFill="1" applyAlignment="1">
      <alignment horizontal="right"/>
      <protection/>
    </xf>
    <xf numFmtId="177" fontId="15" fillId="55" borderId="0" xfId="116" applyNumberFormat="1" applyFont="1" applyFill="1">
      <alignment/>
      <protection/>
    </xf>
    <xf numFmtId="177" fontId="7" fillId="55" borderId="0" xfId="116" applyNumberFormat="1" applyFont="1" applyFill="1" applyAlignment="1">
      <alignment/>
      <protection/>
    </xf>
    <xf numFmtId="0" fontId="14" fillId="55" borderId="0" xfId="116" applyFont="1" applyFill="1" applyAlignment="1">
      <alignment horizontal="right"/>
      <protection/>
    </xf>
    <xf numFmtId="177" fontId="14" fillId="55" borderId="0" xfId="112" applyNumberFormat="1" applyFont="1" applyFill="1" applyAlignment="1">
      <alignment vertical="center" shrinkToFit="1"/>
      <protection/>
    </xf>
    <xf numFmtId="177" fontId="14" fillId="55" borderId="0" xfId="112" applyNumberFormat="1" applyFont="1" applyFill="1" applyAlignment="1">
      <alignment vertical="center"/>
      <protection/>
    </xf>
    <xf numFmtId="0" fontId="14" fillId="55" borderId="0" xfId="116" applyNumberFormat="1" applyFont="1" applyFill="1" applyAlignment="1">
      <alignment horizontal="right"/>
      <protection/>
    </xf>
    <xf numFmtId="41" fontId="14" fillId="55" borderId="0" xfId="112" applyNumberFormat="1" applyFont="1" applyFill="1" applyAlignment="1">
      <alignment horizontal="right" vertical="center" shrinkToFit="1"/>
      <protection/>
    </xf>
    <xf numFmtId="0" fontId="14" fillId="55" borderId="0" xfId="112" applyFont="1" applyFill="1" applyAlignment="1">
      <alignment vertical="center"/>
      <protection/>
    </xf>
    <xf numFmtId="0" fontId="14" fillId="55" borderId="0" xfId="112" applyFont="1" applyFill="1" applyAlignment="1">
      <alignment vertical="center" shrinkToFit="1"/>
      <protection/>
    </xf>
    <xf numFmtId="0" fontId="14" fillId="55" borderId="0" xfId="112" applyNumberFormat="1" applyFont="1" applyFill="1" applyAlignment="1">
      <alignment vertical="center" shrinkToFit="1"/>
      <protection/>
    </xf>
    <xf numFmtId="194" fontId="14" fillId="55" borderId="0" xfId="112" applyNumberFormat="1" applyFont="1" applyFill="1" applyAlignment="1">
      <alignment vertical="center" shrinkToFit="1"/>
      <protection/>
    </xf>
    <xf numFmtId="41" fontId="14" fillId="55" borderId="0" xfId="112" applyNumberFormat="1" applyFont="1" applyFill="1" applyAlignment="1">
      <alignment horizontal="right" vertical="center"/>
      <protection/>
    </xf>
    <xf numFmtId="41" fontId="14" fillId="55" borderId="0" xfId="112" applyNumberFormat="1" applyFont="1" applyFill="1" applyAlignment="1">
      <alignment vertical="center" shrinkToFit="1"/>
      <protection/>
    </xf>
    <xf numFmtId="41" fontId="15" fillId="55" borderId="0" xfId="112" applyNumberFormat="1" applyFont="1" applyFill="1" applyAlignment="1">
      <alignment horizontal="right" vertical="center" shrinkToFit="1"/>
      <protection/>
    </xf>
    <xf numFmtId="0" fontId="15" fillId="55" borderId="0" xfId="116" applyNumberFormat="1" applyFont="1" applyFill="1" applyAlignment="1">
      <alignment horizontal="right"/>
      <protection/>
    </xf>
    <xf numFmtId="182" fontId="14" fillId="55" borderId="0" xfId="112" applyNumberFormat="1" applyFont="1" applyFill="1" applyAlignment="1">
      <alignment vertical="center" shrinkToFit="1"/>
      <protection/>
    </xf>
    <xf numFmtId="182" fontId="7" fillId="55" borderId="0" xfId="116" applyNumberFormat="1" applyFont="1" applyFill="1" applyAlignment="1">
      <alignment/>
      <protection/>
    </xf>
    <xf numFmtId="41" fontId="15" fillId="55" borderId="0" xfId="112" applyNumberFormat="1" applyFont="1" applyFill="1" applyAlignment="1">
      <alignment horizontal="right" vertical="center"/>
      <protection/>
    </xf>
    <xf numFmtId="41" fontId="15" fillId="55" borderId="0" xfId="92" applyNumberFormat="1" applyFont="1" applyFill="1" applyAlignment="1">
      <alignment horizontal="right"/>
    </xf>
    <xf numFmtId="182" fontId="15" fillId="55" borderId="0" xfId="92" applyNumberFormat="1" applyFont="1" applyFill="1" applyAlignment="1">
      <alignment horizontal="right"/>
    </xf>
    <xf numFmtId="177" fontId="15" fillId="55" borderId="0" xfId="92" applyNumberFormat="1" applyFont="1" applyFill="1" applyAlignment="1">
      <alignment horizontal="right"/>
    </xf>
    <xf numFmtId="41" fontId="15" fillId="55" borderId="0" xfId="116" applyNumberFormat="1" applyFont="1" applyFill="1" applyAlignment="1">
      <alignment horizontal="right"/>
      <protection/>
    </xf>
    <xf numFmtId="177" fontId="11" fillId="55" borderId="24" xfId="116" applyNumberFormat="1" applyFont="1" applyFill="1" applyBorder="1" applyAlignment="1">
      <alignment horizontal="right"/>
      <protection/>
    </xf>
    <xf numFmtId="177" fontId="11" fillId="55" borderId="24" xfId="116" applyNumberFormat="1" applyFont="1" applyFill="1" applyBorder="1">
      <alignment/>
      <protection/>
    </xf>
    <xf numFmtId="0" fontId="17" fillId="55" borderId="47" xfId="115" applyFont="1" applyFill="1" applyBorder="1" applyAlignment="1">
      <alignment horizontal="center" vertical="center" wrapText="1"/>
      <protection/>
    </xf>
    <xf numFmtId="177" fontId="15" fillId="55" borderId="0" xfId="122" applyNumberFormat="1" applyFont="1" applyFill="1" applyBorder="1" applyAlignment="1">
      <alignment horizontal="right"/>
      <protection/>
    </xf>
    <xf numFmtId="177" fontId="14" fillId="55" borderId="0" xfId="122" applyNumberFormat="1" applyFont="1" applyFill="1" applyBorder="1" applyAlignment="1">
      <alignment horizontal="right"/>
      <protection/>
    </xf>
    <xf numFmtId="177" fontId="14" fillId="55" borderId="0" xfId="122" applyNumberFormat="1" applyFont="1" applyFill="1" applyAlignment="1">
      <alignment horizontal="right"/>
      <protection/>
    </xf>
    <xf numFmtId="177" fontId="15" fillId="55" borderId="0" xfId="122" applyNumberFormat="1" applyFont="1" applyFill="1" applyAlignment="1">
      <alignment horizontal="right"/>
      <protection/>
    </xf>
    <xf numFmtId="0" fontId="10" fillId="55" borderId="29" xfId="116" applyFont="1" applyFill="1" applyBorder="1" applyAlignment="1">
      <alignment horizontal="center" vertical="center" wrapText="1"/>
      <protection/>
    </xf>
    <xf numFmtId="177" fontId="15" fillId="55" borderId="0" xfId="122" applyNumberFormat="1" applyFont="1" applyFill="1">
      <alignment/>
      <protection/>
    </xf>
    <xf numFmtId="0" fontId="11" fillId="0" borderId="32" xfId="116" applyFont="1" applyFill="1" applyBorder="1" applyAlignment="1">
      <alignment horizontal="center"/>
      <protection/>
    </xf>
    <xf numFmtId="0" fontId="10" fillId="0" borderId="34" xfId="116" applyFont="1" applyFill="1" applyBorder="1" applyAlignment="1">
      <alignment horizontal="center" vertical="center" textRotation="255" wrapText="1"/>
      <protection/>
    </xf>
    <xf numFmtId="0" fontId="10" fillId="0" borderId="38" xfId="116" applyFont="1" applyFill="1" applyBorder="1" applyAlignment="1">
      <alignment horizontal="center" vertical="center" textRotation="255" wrapText="1"/>
      <protection/>
    </xf>
    <xf numFmtId="0" fontId="10" fillId="55" borderId="34" xfId="116" applyFont="1" applyFill="1" applyBorder="1" applyAlignment="1">
      <alignment horizontal="right" vertical="center"/>
      <protection/>
    </xf>
    <xf numFmtId="0" fontId="10" fillId="55" borderId="21" xfId="0" applyFont="1" applyFill="1" applyBorder="1" applyAlignment="1">
      <alignment horizontal="right"/>
    </xf>
    <xf numFmtId="0" fontId="10" fillId="55" borderId="38" xfId="0" applyFont="1" applyFill="1" applyBorder="1" applyAlignment="1">
      <alignment horizontal="right"/>
    </xf>
    <xf numFmtId="0" fontId="10" fillId="55" borderId="23" xfId="0" applyFont="1" applyFill="1" applyBorder="1" applyAlignment="1">
      <alignment horizontal="right"/>
    </xf>
    <xf numFmtId="0" fontId="10" fillId="55" borderId="34" xfId="116" applyFont="1" applyFill="1" applyBorder="1" applyAlignment="1">
      <alignment horizontal="center" vertical="center" textRotation="255"/>
      <protection/>
    </xf>
    <xf numFmtId="0" fontId="10" fillId="55" borderId="32" xfId="116" applyFont="1" applyFill="1" applyBorder="1" applyAlignment="1">
      <alignment horizontal="center" vertical="center" textRotation="255"/>
      <protection/>
    </xf>
    <xf numFmtId="0" fontId="10" fillId="55" borderId="38" xfId="116" applyFont="1" applyFill="1" applyBorder="1" applyAlignment="1">
      <alignment horizontal="center" vertical="center" textRotation="255"/>
      <protection/>
    </xf>
    <xf numFmtId="0" fontId="10" fillId="55" borderId="39" xfId="116" applyFont="1" applyFill="1" applyBorder="1" applyAlignment="1">
      <alignment horizontal="center" vertical="center" wrapText="1"/>
      <protection/>
    </xf>
    <xf numFmtId="0" fontId="10" fillId="55" borderId="40" xfId="116" applyFont="1" applyFill="1" applyBorder="1" applyAlignment="1">
      <alignment horizontal="center" vertical="center" wrapText="1"/>
      <protection/>
    </xf>
    <xf numFmtId="0" fontId="10" fillId="55" borderId="34" xfId="116" applyFont="1" applyFill="1" applyBorder="1" applyAlignment="1">
      <alignment horizontal="center" wrapText="1"/>
      <protection/>
    </xf>
    <xf numFmtId="0" fontId="10" fillId="55" borderId="22" xfId="116" applyFont="1" applyFill="1" applyBorder="1" applyAlignment="1">
      <alignment horizontal="center" wrapText="1"/>
      <protection/>
    </xf>
    <xf numFmtId="49" fontId="10" fillId="55" borderId="38" xfId="116" applyNumberFormat="1" applyFont="1" applyFill="1" applyBorder="1" applyAlignment="1">
      <alignment horizontal="center" wrapText="1"/>
      <protection/>
    </xf>
    <xf numFmtId="49" fontId="10" fillId="55" borderId="26" xfId="116" applyNumberFormat="1" applyFont="1" applyFill="1" applyBorder="1" applyAlignment="1">
      <alignment horizontal="center" wrapText="1"/>
      <protection/>
    </xf>
    <xf numFmtId="0" fontId="10" fillId="55" borderId="22" xfId="116" applyFont="1" applyFill="1" applyBorder="1" applyAlignment="1">
      <alignment horizontal="center" vertical="center" wrapText="1"/>
      <protection/>
    </xf>
    <xf numFmtId="0" fontId="10" fillId="55" borderId="25" xfId="116" applyFont="1" applyFill="1" applyBorder="1" applyAlignment="1">
      <alignment horizontal="center" vertical="center" wrapText="1"/>
      <protection/>
    </xf>
    <xf numFmtId="0" fontId="10" fillId="55" borderId="26" xfId="116" applyFont="1" applyFill="1" applyBorder="1" applyAlignment="1">
      <alignment horizontal="center" vertical="center" wrapText="1"/>
      <protection/>
    </xf>
    <xf numFmtId="0" fontId="10" fillId="55" borderId="30" xfId="116" applyFont="1" applyFill="1" applyBorder="1" applyAlignment="1">
      <alignment horizontal="center" vertical="center"/>
      <protection/>
    </xf>
    <xf numFmtId="0" fontId="10" fillId="55" borderId="28" xfId="116" applyFont="1" applyFill="1" applyBorder="1" applyAlignment="1">
      <alignment horizontal="center" vertical="center"/>
      <protection/>
    </xf>
    <xf numFmtId="0" fontId="10" fillId="55" borderId="29" xfId="116" applyFont="1" applyFill="1" applyBorder="1" applyAlignment="1">
      <alignment horizontal="center" vertical="center"/>
      <protection/>
    </xf>
    <xf numFmtId="0" fontId="10" fillId="55" borderId="44" xfId="116" applyFont="1" applyFill="1" applyBorder="1" applyAlignment="1">
      <alignment horizontal="center"/>
      <protection/>
    </xf>
    <xf numFmtId="0" fontId="10" fillId="55" borderId="2" xfId="116" applyFont="1" applyFill="1" applyBorder="1" applyAlignment="1">
      <alignment horizontal="center"/>
      <protection/>
    </xf>
    <xf numFmtId="0" fontId="10" fillId="55" borderId="43" xfId="116" applyFont="1" applyFill="1" applyBorder="1" applyAlignment="1">
      <alignment horizontal="center"/>
      <protection/>
    </xf>
    <xf numFmtId="0" fontId="7" fillId="55" borderId="0" xfId="116" applyFont="1" applyFill="1" applyAlignment="1">
      <alignment horizontal="left" wrapText="1"/>
      <protection/>
    </xf>
    <xf numFmtId="0" fontId="10" fillId="55" borderId="39" xfId="116" applyFont="1" applyFill="1" applyBorder="1" applyAlignment="1">
      <alignment horizontal="distributed" vertical="center"/>
      <protection/>
    </xf>
    <xf numFmtId="0" fontId="10" fillId="55" borderId="40" xfId="116" applyFont="1" applyFill="1" applyBorder="1" applyAlignment="1">
      <alignment horizontal="distributed" vertical="center"/>
      <protection/>
    </xf>
    <xf numFmtId="0" fontId="7" fillId="0" borderId="0" xfId="116" applyFont="1" applyFill="1" applyAlignment="1" quotePrefix="1">
      <alignment horizontal="left"/>
      <protection/>
    </xf>
    <xf numFmtId="0" fontId="7" fillId="0" borderId="0" xfId="116" applyFont="1" applyFill="1" applyAlignment="1">
      <alignment horizontal="left"/>
      <protection/>
    </xf>
    <xf numFmtId="0" fontId="10" fillId="55" borderId="34" xfId="116" applyFont="1" applyFill="1" applyBorder="1" applyAlignment="1" quotePrefix="1">
      <alignment horizontal="center" vertical="center" wrapText="1"/>
      <protection/>
    </xf>
    <xf numFmtId="0" fontId="10" fillId="55" borderId="30" xfId="116" applyFont="1" applyFill="1" applyBorder="1" applyAlignment="1">
      <alignment horizontal="center" wrapText="1"/>
      <protection/>
    </xf>
    <xf numFmtId="0" fontId="10" fillId="55" borderId="28" xfId="116" applyFont="1" applyFill="1" applyBorder="1" applyAlignment="1">
      <alignment horizontal="center" wrapText="1"/>
      <protection/>
    </xf>
    <xf numFmtId="0" fontId="10" fillId="55" borderId="29" xfId="116" applyFont="1" applyFill="1" applyBorder="1" applyAlignment="1">
      <alignment horizontal="center" wrapText="1"/>
      <protection/>
    </xf>
    <xf numFmtId="0" fontId="10" fillId="55" borderId="34" xfId="116" applyFont="1" applyFill="1" applyBorder="1" applyAlignment="1" quotePrefix="1">
      <alignment horizontal="left" wrapText="1"/>
      <protection/>
    </xf>
    <xf numFmtId="0" fontId="10" fillId="55" borderId="34" xfId="116" applyFont="1" applyFill="1" applyBorder="1" applyAlignment="1">
      <alignment horizontal="distributed" wrapText="1"/>
      <protection/>
    </xf>
    <xf numFmtId="0" fontId="10" fillId="55" borderId="22" xfId="116" applyFont="1" applyFill="1" applyBorder="1" applyAlignment="1">
      <alignment horizontal="distributed" wrapText="1"/>
      <protection/>
    </xf>
    <xf numFmtId="49" fontId="10" fillId="55" borderId="38" xfId="116" applyNumberFormat="1" applyFont="1" applyFill="1" applyBorder="1" applyAlignment="1" quotePrefix="1">
      <alignment horizontal="centerContinuous" vertical="center"/>
      <protection/>
    </xf>
    <xf numFmtId="49" fontId="10" fillId="55" borderId="23" xfId="116" applyNumberFormat="1" applyFont="1" applyFill="1" applyBorder="1" applyAlignment="1" quotePrefix="1">
      <alignment horizontal="centerContinuous" vertical="center"/>
      <protection/>
    </xf>
    <xf numFmtId="57" fontId="10" fillId="55" borderId="38" xfId="116" applyNumberFormat="1" applyFont="1" applyFill="1" applyBorder="1" applyAlignment="1" quotePrefix="1">
      <alignment horizontal="distributed" vertical="center" wrapText="1"/>
      <protection/>
    </xf>
    <xf numFmtId="0" fontId="10" fillId="55" borderId="38" xfId="116" applyFont="1" applyFill="1" applyBorder="1" applyAlignment="1">
      <alignment horizontal="distributed" vertical="center"/>
      <protection/>
    </xf>
    <xf numFmtId="49" fontId="10" fillId="55" borderId="38" xfId="116" applyNumberFormat="1" applyFont="1" applyFill="1" applyBorder="1" applyAlignment="1" quotePrefix="1">
      <alignment horizontal="center" vertical="center" wrapText="1"/>
      <protection/>
    </xf>
    <xf numFmtId="49" fontId="10" fillId="55" borderId="23" xfId="116" applyNumberFormat="1" applyFont="1" applyFill="1" applyBorder="1" applyAlignment="1">
      <alignment horizontal="center" vertical="center" wrapText="1"/>
      <protection/>
    </xf>
    <xf numFmtId="185" fontId="12" fillId="55" borderId="0" xfId="116" applyNumberFormat="1" applyFont="1" applyFill="1" applyAlignment="1">
      <alignment horizontal="right"/>
      <protection/>
    </xf>
    <xf numFmtId="177" fontId="12" fillId="0" borderId="0" xfId="116" applyNumberFormat="1" applyFont="1" applyFill="1" applyAlignment="1">
      <alignment horizontal="right"/>
      <protection/>
    </xf>
    <xf numFmtId="186" fontId="12" fillId="0" borderId="0" xfId="116" applyNumberFormat="1" applyFont="1" applyFill="1" applyAlignment="1">
      <alignment horizontal="right"/>
      <protection/>
    </xf>
    <xf numFmtId="176" fontId="12" fillId="0" borderId="0" xfId="116" applyNumberFormat="1" applyFont="1" applyFill="1" applyBorder="1" applyAlignment="1">
      <alignment horizontal="right"/>
      <protection/>
    </xf>
    <xf numFmtId="176" fontId="12" fillId="0" borderId="0" xfId="116" applyNumberFormat="1" applyFont="1" applyFill="1" applyAlignment="1">
      <alignment horizontal="right"/>
      <protection/>
    </xf>
    <xf numFmtId="176" fontId="12" fillId="55" borderId="25" xfId="116" applyNumberFormat="1" applyFont="1" applyFill="1" applyBorder="1" applyAlignment="1">
      <alignment horizontal="right"/>
      <protection/>
    </xf>
    <xf numFmtId="185" fontId="10" fillId="55" borderId="0" xfId="116" applyNumberFormat="1" applyFont="1" applyFill="1" applyAlignment="1">
      <alignment horizontal="right"/>
      <protection/>
    </xf>
    <xf numFmtId="177" fontId="10" fillId="0" borderId="0" xfId="116" applyNumberFormat="1" applyFont="1" applyFill="1" applyAlignment="1">
      <alignment horizontal="right"/>
      <protection/>
    </xf>
    <xf numFmtId="186" fontId="10" fillId="0" borderId="0" xfId="116" applyNumberFormat="1" applyFont="1" applyFill="1" applyAlignment="1">
      <alignment horizontal="right"/>
      <protection/>
    </xf>
    <xf numFmtId="176" fontId="10" fillId="0" borderId="0" xfId="116" applyNumberFormat="1" applyFont="1" applyFill="1" applyAlignment="1">
      <alignment horizontal="right"/>
      <protection/>
    </xf>
    <xf numFmtId="177" fontId="10" fillId="55" borderId="0" xfId="116" applyNumberFormat="1" applyFont="1" applyFill="1" applyAlignment="1">
      <alignment horizontal="right"/>
      <protection/>
    </xf>
    <xf numFmtId="176" fontId="10" fillId="55" borderId="25" xfId="116" applyNumberFormat="1" applyFont="1" applyFill="1" applyBorder="1" applyAlignment="1">
      <alignment horizontal="right"/>
      <protection/>
    </xf>
    <xf numFmtId="185" fontId="7" fillId="55" borderId="0" xfId="116" applyNumberFormat="1" applyFont="1" applyFill="1" applyAlignment="1">
      <alignment horizontal="right"/>
      <protection/>
    </xf>
    <xf numFmtId="177" fontId="7" fillId="0" borderId="0" xfId="116" applyNumberFormat="1" applyFont="1" applyFill="1" applyAlignment="1">
      <alignment horizontal="right"/>
      <protection/>
    </xf>
    <xf numFmtId="186" fontId="7" fillId="0" borderId="0" xfId="116" applyNumberFormat="1" applyFont="1" applyFill="1" applyAlignment="1">
      <alignment horizontal="right"/>
      <protection/>
    </xf>
    <xf numFmtId="176" fontId="7" fillId="0" borderId="0" xfId="116" applyNumberFormat="1" applyFont="1" applyFill="1" applyBorder="1" applyAlignment="1">
      <alignment horizontal="right"/>
      <protection/>
    </xf>
    <xf numFmtId="176" fontId="7" fillId="0" borderId="0" xfId="116" applyNumberFormat="1" applyFont="1" applyFill="1" applyAlignment="1">
      <alignment horizontal="right"/>
      <protection/>
    </xf>
    <xf numFmtId="176" fontId="7" fillId="55" borderId="25" xfId="116" applyNumberFormat="1" applyFont="1" applyFill="1" applyBorder="1" applyAlignment="1">
      <alignment horizontal="right"/>
      <protection/>
    </xf>
    <xf numFmtId="2" fontId="7" fillId="55" borderId="0" xfId="116" applyNumberFormat="1" applyFont="1" applyFill="1" applyAlignment="1">
      <alignment horizontal="right"/>
      <protection/>
    </xf>
    <xf numFmtId="2" fontId="12" fillId="55" borderId="0" xfId="116" applyNumberFormat="1" applyFont="1" applyFill="1" applyAlignment="1">
      <alignment horizontal="right"/>
      <protection/>
    </xf>
    <xf numFmtId="2" fontId="7" fillId="55" borderId="0" xfId="79" applyNumberFormat="1" applyFont="1" applyFill="1" applyAlignment="1">
      <alignment horizontal="right"/>
    </xf>
    <xf numFmtId="177" fontId="7" fillId="0" borderId="0" xfId="116" applyNumberFormat="1" applyFont="1" applyFill="1" applyBorder="1" applyAlignment="1">
      <alignment horizontal="right"/>
      <protection/>
    </xf>
    <xf numFmtId="186" fontId="7" fillId="0" borderId="0" xfId="116" applyNumberFormat="1" applyFont="1" applyFill="1" applyBorder="1" applyAlignment="1">
      <alignment horizontal="right"/>
      <protection/>
    </xf>
    <xf numFmtId="2" fontId="7" fillId="55" borderId="0" xfId="116" applyNumberFormat="1" applyFont="1" applyFill="1" applyAlignment="1">
      <alignment/>
      <protection/>
    </xf>
    <xf numFmtId="2" fontId="7" fillId="55" borderId="24" xfId="116" applyNumberFormat="1" applyFont="1" applyFill="1" applyBorder="1" applyAlignment="1">
      <alignment/>
      <protection/>
    </xf>
    <xf numFmtId="177" fontId="7" fillId="0" borderId="24" xfId="116" applyNumberFormat="1" applyFont="1" applyFill="1" applyBorder="1" applyAlignment="1">
      <alignment horizontal="right"/>
      <protection/>
    </xf>
    <xf numFmtId="186" fontId="7" fillId="0" borderId="24" xfId="116" applyNumberFormat="1" applyFont="1" applyFill="1" applyBorder="1" applyAlignment="1">
      <alignment horizontal="right"/>
      <protection/>
    </xf>
    <xf numFmtId="176" fontId="7" fillId="0" borderId="24" xfId="116" applyNumberFormat="1" applyFont="1" applyFill="1" applyBorder="1" applyAlignment="1">
      <alignment horizontal="right"/>
      <protection/>
    </xf>
    <xf numFmtId="176" fontId="7" fillId="55" borderId="27" xfId="116" applyNumberFormat="1" applyFont="1" applyFill="1" applyBorder="1" applyAlignment="1">
      <alignment horizontal="right"/>
      <protection/>
    </xf>
    <xf numFmtId="2" fontId="12" fillId="55" borderId="0" xfId="79" applyNumberFormat="1" applyFont="1" applyFill="1" applyAlignment="1">
      <alignment horizontal="right"/>
    </xf>
  </cellXfs>
  <cellStyles count="11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メモ" xfId="80"/>
    <cellStyle name="メモ 2" xfId="81"/>
    <cellStyle name="リンク セル" xfId="82"/>
    <cellStyle name="リンク セル 2" xfId="83"/>
    <cellStyle name="悪い" xfId="84"/>
    <cellStyle name="悪い 2" xfId="85"/>
    <cellStyle name="計算" xfId="86"/>
    <cellStyle name="計算 2" xfId="87"/>
    <cellStyle name="警告文" xfId="88"/>
    <cellStyle name="警告文 2" xfId="89"/>
    <cellStyle name="Comma [0]" xfId="90"/>
    <cellStyle name="Comma" xfId="91"/>
    <cellStyle name="桁区切り 2" xfId="92"/>
    <cellStyle name="桁区切り 2 2" xfId="93"/>
    <cellStyle name="見出し 1" xfId="94"/>
    <cellStyle name="見出し 1 2" xfId="95"/>
    <cellStyle name="見出し 2" xfId="96"/>
    <cellStyle name="見出し 2 2" xfId="97"/>
    <cellStyle name="見出し 3" xfId="98"/>
    <cellStyle name="見出し 3 2" xfId="99"/>
    <cellStyle name="見出し 4" xfId="100"/>
    <cellStyle name="見出し 4 2" xfId="101"/>
    <cellStyle name="集計" xfId="102"/>
    <cellStyle name="集計 2" xfId="103"/>
    <cellStyle name="出力" xfId="104"/>
    <cellStyle name="出力 2" xfId="105"/>
    <cellStyle name="説明文" xfId="106"/>
    <cellStyle name="説明文 2" xfId="107"/>
    <cellStyle name="Currency [0]" xfId="108"/>
    <cellStyle name="Currency" xfId="109"/>
    <cellStyle name="入力" xfId="110"/>
    <cellStyle name="入力 2" xfId="111"/>
    <cellStyle name="標準 2" xfId="112"/>
    <cellStyle name="標準 2 2" xfId="113"/>
    <cellStyle name="標準_0002 275．277_災害事故" xfId="114"/>
    <cellStyle name="標準_001～002_市町村便覧" xfId="115"/>
    <cellStyle name="標準_1001 市町村便覧" xfId="116"/>
    <cellStyle name="標準_1022 財政" xfId="117"/>
    <cellStyle name="標準_108_電気ガス水道" xfId="118"/>
    <cellStyle name="標準_116_運輸通信" xfId="119"/>
    <cellStyle name="標準_197" xfId="120"/>
    <cellStyle name="標準_197_社会保障" xfId="121"/>
    <cellStyle name="標準_199" xfId="122"/>
    <cellStyle name="標準_202(4)_1025 社会保障（表198～202）" xfId="123"/>
    <cellStyle name="未定義" xfId="124"/>
    <cellStyle name="良い" xfId="125"/>
    <cellStyle name="良い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X97"/>
  <sheetViews>
    <sheetView showGridLines="0" tabSelected="1" zoomScale="110" zoomScaleNormal="110"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8" customWidth="1"/>
    <col min="14" max="14" width="10.125" style="1" customWidth="1"/>
    <col min="15" max="17" width="10.25390625" style="1" customWidth="1"/>
    <col min="18" max="23" width="8.125" style="1" customWidth="1"/>
    <col min="24" max="24" width="7.625" style="24" customWidth="1"/>
    <col min="25" max="16384" width="8.00390625" style="1" customWidth="1"/>
  </cols>
  <sheetData>
    <row r="1" spans="13:14" ht="18.75" customHeight="1">
      <c r="M1" s="3" t="s">
        <v>321</v>
      </c>
      <c r="N1" s="2" t="s">
        <v>322</v>
      </c>
    </row>
    <row r="2" spans="13:14" ht="18" customHeight="1">
      <c r="M2" s="3"/>
      <c r="N2" s="2"/>
    </row>
    <row r="3" spans="1:14" ht="9.75" customHeight="1">
      <c r="A3" s="5" t="s">
        <v>164</v>
      </c>
      <c r="B3" s="5"/>
      <c r="C3" s="5"/>
      <c r="D3" s="5"/>
      <c r="E3" s="5"/>
      <c r="F3" s="5"/>
      <c r="G3" s="5"/>
      <c r="H3" s="5"/>
      <c r="I3" s="5"/>
      <c r="J3" s="5"/>
      <c r="K3" s="5"/>
      <c r="L3" s="5"/>
      <c r="M3" s="6"/>
      <c r="N3" s="507" t="s">
        <v>323</v>
      </c>
    </row>
    <row r="4" spans="1:14" ht="9.75" customHeight="1">
      <c r="A4" s="507" t="s">
        <v>324</v>
      </c>
      <c r="B4" s="5"/>
      <c r="C4" s="5"/>
      <c r="D4" s="5"/>
      <c r="E4" s="5"/>
      <c r="F4" s="5"/>
      <c r="G4" s="5"/>
      <c r="H4" s="5"/>
      <c r="I4" s="5"/>
      <c r="J4" s="5"/>
      <c r="K4" s="5"/>
      <c r="L4" s="5"/>
      <c r="M4" s="6"/>
      <c r="N4" s="5" t="s">
        <v>320</v>
      </c>
    </row>
    <row r="5" spans="1:14" ht="9.75" customHeight="1">
      <c r="A5" s="507" t="s">
        <v>319</v>
      </c>
      <c r="B5" s="5"/>
      <c r="C5" s="5"/>
      <c r="D5" s="5"/>
      <c r="E5" s="5"/>
      <c r="F5" s="5"/>
      <c r="G5" s="5"/>
      <c r="H5" s="5"/>
      <c r="I5" s="17"/>
      <c r="J5" s="5"/>
      <c r="K5" s="5"/>
      <c r="L5" s="5"/>
      <c r="M5" s="6"/>
      <c r="N5" s="5" t="s">
        <v>325</v>
      </c>
    </row>
    <row r="6" spans="1:14" ht="10.5" customHeight="1" thickBot="1">
      <c r="A6" s="508" t="s">
        <v>326</v>
      </c>
      <c r="B6" s="5"/>
      <c r="C6" s="5"/>
      <c r="D6" s="5"/>
      <c r="E6" s="5"/>
      <c r="F6" s="5"/>
      <c r="G6" s="5"/>
      <c r="H6" s="5"/>
      <c r="I6" s="5"/>
      <c r="J6" s="5"/>
      <c r="K6" s="5"/>
      <c r="L6" s="5"/>
      <c r="M6" s="6"/>
      <c r="N6" s="5" t="s">
        <v>165</v>
      </c>
    </row>
    <row r="7" spans="1:14" ht="1.5" customHeight="1" hidden="1" thickBot="1">
      <c r="A7" s="25"/>
      <c r="N7" s="11"/>
    </row>
    <row r="8" spans="1:24" s="11" customFormat="1" ht="25.5" customHeight="1">
      <c r="A8" s="9" t="s">
        <v>327</v>
      </c>
      <c r="B8" s="9"/>
      <c r="C8" s="10"/>
      <c r="D8" s="92" t="s">
        <v>328</v>
      </c>
      <c r="E8" s="93" t="s">
        <v>243</v>
      </c>
      <c r="F8" s="74" t="s">
        <v>166</v>
      </c>
      <c r="G8" s="75"/>
      <c r="H8" s="509" t="s">
        <v>13</v>
      </c>
      <c r="I8" s="510" t="s">
        <v>329</v>
      </c>
      <c r="J8" s="511"/>
      <c r="K8" s="512"/>
      <c r="L8" s="513" t="s">
        <v>270</v>
      </c>
      <c r="M8" s="514" t="s">
        <v>167</v>
      </c>
      <c r="N8" s="515" t="s">
        <v>168</v>
      </c>
      <c r="O8" s="78" t="s">
        <v>272</v>
      </c>
      <c r="P8" s="149"/>
      <c r="Q8" s="150"/>
      <c r="R8" s="75" t="s">
        <v>169</v>
      </c>
      <c r="S8" s="75"/>
      <c r="T8" s="87"/>
      <c r="U8" s="75" t="s">
        <v>170</v>
      </c>
      <c r="V8" s="75"/>
      <c r="W8" s="87"/>
      <c r="X8" s="480" t="s">
        <v>330</v>
      </c>
    </row>
    <row r="9" spans="1:24" s="11" customFormat="1" ht="15" customHeight="1">
      <c r="A9" s="12"/>
      <c r="B9" s="12"/>
      <c r="C9" s="23"/>
      <c r="D9" s="94" t="s">
        <v>171</v>
      </c>
      <c r="E9" s="95" t="s">
        <v>312</v>
      </c>
      <c r="F9" s="516" t="s">
        <v>331</v>
      </c>
      <c r="G9" s="517"/>
      <c r="H9" s="518" t="s">
        <v>332</v>
      </c>
      <c r="I9" s="160" t="s">
        <v>22</v>
      </c>
      <c r="J9" s="77" t="s">
        <v>172</v>
      </c>
      <c r="K9" s="77" t="s">
        <v>173</v>
      </c>
      <c r="L9" s="519" t="s">
        <v>174</v>
      </c>
      <c r="M9" s="520" t="s">
        <v>332</v>
      </c>
      <c r="N9" s="521" t="s">
        <v>332</v>
      </c>
      <c r="O9" s="160" t="s">
        <v>175</v>
      </c>
      <c r="P9" s="160" t="s">
        <v>176</v>
      </c>
      <c r="Q9" s="160" t="s">
        <v>177</v>
      </c>
      <c r="R9" s="80" t="s">
        <v>273</v>
      </c>
      <c r="S9" s="80" t="s">
        <v>271</v>
      </c>
      <c r="T9" s="80" t="s">
        <v>333</v>
      </c>
      <c r="U9" s="80" t="s">
        <v>273</v>
      </c>
      <c r="V9" s="80" t="s">
        <v>271</v>
      </c>
      <c r="W9" s="80" t="s">
        <v>333</v>
      </c>
      <c r="X9" s="481"/>
    </row>
    <row r="10" spans="2:24" s="13" customFormat="1" ht="9">
      <c r="B10" s="14"/>
      <c r="C10" s="21"/>
      <c r="D10" s="306"/>
      <c r="E10" s="306"/>
      <c r="F10" s="306"/>
      <c r="G10" s="214" t="s">
        <v>178</v>
      </c>
      <c r="H10" s="229" t="s">
        <v>23</v>
      </c>
      <c r="I10" s="229" t="s">
        <v>24</v>
      </c>
      <c r="J10" s="229" t="s">
        <v>24</v>
      </c>
      <c r="K10" s="229" t="s">
        <v>24</v>
      </c>
      <c r="L10" s="229" t="s">
        <v>24</v>
      </c>
      <c r="M10" s="230" t="s">
        <v>24</v>
      </c>
      <c r="N10" s="229" t="s">
        <v>24</v>
      </c>
      <c r="O10" s="214" t="s">
        <v>24</v>
      </c>
      <c r="P10" s="214" t="s">
        <v>24</v>
      </c>
      <c r="Q10" s="214" t="s">
        <v>24</v>
      </c>
      <c r="R10" s="306"/>
      <c r="S10" s="306"/>
      <c r="T10" s="81"/>
      <c r="U10" s="306"/>
      <c r="V10" s="306"/>
      <c r="W10" s="88"/>
      <c r="X10" s="479"/>
    </row>
    <row r="11" spans="2:24" s="26" customFormat="1" ht="9.75" customHeight="1">
      <c r="B11" s="15" t="s">
        <v>28</v>
      </c>
      <c r="C11" s="20"/>
      <c r="D11" s="96">
        <v>41000</v>
      </c>
      <c r="E11" s="97" t="s">
        <v>179</v>
      </c>
      <c r="F11" s="76"/>
      <c r="G11" s="522">
        <v>2440.68</v>
      </c>
      <c r="H11" s="523">
        <v>302109</v>
      </c>
      <c r="I11" s="523">
        <v>832832</v>
      </c>
      <c r="J11" s="523">
        <v>393073</v>
      </c>
      <c r="K11" s="523">
        <v>439759</v>
      </c>
      <c r="L11" s="524">
        <v>-16956</v>
      </c>
      <c r="M11" s="525">
        <v>341.2</v>
      </c>
      <c r="N11" s="526">
        <v>2.756726876723302</v>
      </c>
      <c r="O11" s="172">
        <v>116122</v>
      </c>
      <c r="P11" s="172">
        <v>483019</v>
      </c>
      <c r="Q11" s="172">
        <v>229335</v>
      </c>
      <c r="R11" s="220">
        <v>67.7</v>
      </c>
      <c r="S11" s="220">
        <v>70.1</v>
      </c>
      <c r="T11" s="171">
        <v>71.52037497489746</v>
      </c>
      <c r="U11" s="220">
        <v>182.5</v>
      </c>
      <c r="V11" s="220">
        <v>189.7</v>
      </c>
      <c r="W11" s="527">
        <v>197.49487607860698</v>
      </c>
      <c r="X11" s="36" t="s">
        <v>22</v>
      </c>
    </row>
    <row r="12" spans="2:24" s="26" customFormat="1" ht="9.75" customHeight="1">
      <c r="B12" s="15" t="s">
        <v>29</v>
      </c>
      <c r="C12" s="20"/>
      <c r="D12" s="96"/>
      <c r="E12" s="97"/>
      <c r="F12" s="182" t="s">
        <v>334</v>
      </c>
      <c r="G12" s="522">
        <v>1998.22</v>
      </c>
      <c r="H12" s="523">
        <v>253305</v>
      </c>
      <c r="I12" s="523">
        <v>689229</v>
      </c>
      <c r="J12" s="523">
        <v>325100</v>
      </c>
      <c r="K12" s="523">
        <v>364129</v>
      </c>
      <c r="L12" s="524">
        <v>-11277</v>
      </c>
      <c r="M12" s="525">
        <v>344.9</v>
      </c>
      <c r="N12" s="526">
        <v>2.7209451057026115</v>
      </c>
      <c r="O12" s="172">
        <v>97301</v>
      </c>
      <c r="P12" s="172">
        <v>401293</v>
      </c>
      <c r="Q12" s="172">
        <v>186649</v>
      </c>
      <c r="R12" s="82">
        <v>67.1</v>
      </c>
      <c r="S12" s="82">
        <v>69.4</v>
      </c>
      <c r="T12" s="171">
        <v>70.75877226864161</v>
      </c>
      <c r="U12" s="82">
        <v>177.4</v>
      </c>
      <c r="V12" s="171">
        <v>184.4</v>
      </c>
      <c r="W12" s="527">
        <v>191.82639438443593</v>
      </c>
      <c r="X12" s="36" t="s">
        <v>30</v>
      </c>
    </row>
    <row r="13" spans="2:24" s="26" customFormat="1" ht="9.75" customHeight="1">
      <c r="B13" s="15" t="s">
        <v>31</v>
      </c>
      <c r="C13" s="20"/>
      <c r="D13" s="96"/>
      <c r="E13" s="97"/>
      <c r="F13" s="182" t="s">
        <v>334</v>
      </c>
      <c r="G13" s="522">
        <v>442.46</v>
      </c>
      <c r="H13" s="523">
        <v>48804</v>
      </c>
      <c r="I13" s="523">
        <v>143603</v>
      </c>
      <c r="J13" s="523">
        <v>67973</v>
      </c>
      <c r="K13" s="523">
        <v>75630</v>
      </c>
      <c r="L13" s="524">
        <v>-5679</v>
      </c>
      <c r="M13" s="525">
        <v>324.6</v>
      </c>
      <c r="N13" s="526">
        <v>2.942443242357184</v>
      </c>
      <c r="O13" s="172">
        <v>18821</v>
      </c>
      <c r="P13" s="172">
        <v>81726</v>
      </c>
      <c r="Q13" s="172">
        <v>42686</v>
      </c>
      <c r="R13" s="82">
        <v>70.8</v>
      </c>
      <c r="S13" s="82">
        <v>73.5</v>
      </c>
      <c r="T13" s="171">
        <v>75.26001517265007</v>
      </c>
      <c r="U13" s="82">
        <v>208.3</v>
      </c>
      <c r="V13" s="171">
        <v>217.4</v>
      </c>
      <c r="W13" s="527">
        <v>226.79985123000904</v>
      </c>
      <c r="X13" s="36" t="s">
        <v>32</v>
      </c>
    </row>
    <row r="14" spans="2:24" s="7" customFormat="1" ht="3.75" customHeight="1">
      <c r="B14" s="27"/>
      <c r="C14" s="28"/>
      <c r="D14" s="98"/>
      <c r="E14" s="99"/>
      <c r="F14" s="71"/>
      <c r="G14" s="528"/>
      <c r="H14" s="523"/>
      <c r="I14" s="529"/>
      <c r="J14" s="529"/>
      <c r="K14" s="529"/>
      <c r="L14" s="530"/>
      <c r="M14" s="525"/>
      <c r="N14" s="531"/>
      <c r="O14" s="532"/>
      <c r="P14" s="532"/>
      <c r="Q14" s="532"/>
      <c r="R14" s="83"/>
      <c r="S14" s="83"/>
      <c r="T14" s="89"/>
      <c r="U14" s="79"/>
      <c r="V14" s="89"/>
      <c r="W14" s="533"/>
      <c r="X14" s="37"/>
    </row>
    <row r="15" spans="1:24" s="4" customFormat="1" ht="9.75" customHeight="1">
      <c r="A15" s="4">
        <v>1</v>
      </c>
      <c r="B15" s="16" t="s">
        <v>33</v>
      </c>
      <c r="C15" s="19"/>
      <c r="D15" s="100">
        <v>41201</v>
      </c>
      <c r="E15" s="101" t="s">
        <v>180</v>
      </c>
      <c r="F15" s="182" t="s">
        <v>334</v>
      </c>
      <c r="G15" s="534">
        <v>431.84</v>
      </c>
      <c r="H15" s="535">
        <v>93306</v>
      </c>
      <c r="I15" s="535">
        <v>236372</v>
      </c>
      <c r="J15" s="535">
        <v>111453</v>
      </c>
      <c r="K15" s="535">
        <v>124919</v>
      </c>
      <c r="L15" s="536">
        <v>-1134</v>
      </c>
      <c r="M15" s="537">
        <v>547.4</v>
      </c>
      <c r="N15" s="538">
        <v>2.53329903757529</v>
      </c>
      <c r="O15" s="179">
        <v>32324</v>
      </c>
      <c r="P15" s="179">
        <v>141105</v>
      </c>
      <c r="Q15" s="179">
        <v>60734</v>
      </c>
      <c r="R15" s="84">
        <v>62.8</v>
      </c>
      <c r="S15" s="84">
        <v>64.7</v>
      </c>
      <c r="T15" s="178">
        <v>65.94947025264874</v>
      </c>
      <c r="U15" s="178">
        <v>174.8</v>
      </c>
      <c r="V15" s="178">
        <v>180.6</v>
      </c>
      <c r="W15" s="539">
        <v>187.8913500804356</v>
      </c>
      <c r="X15" s="29">
        <v>1</v>
      </c>
    </row>
    <row r="16" spans="1:24" s="4" customFormat="1" ht="9.75" customHeight="1">
      <c r="A16" s="4">
        <v>2</v>
      </c>
      <c r="B16" s="16" t="s">
        <v>34</v>
      </c>
      <c r="C16" s="19"/>
      <c r="D16" s="100">
        <v>41202</v>
      </c>
      <c r="E16" s="101" t="s">
        <v>181</v>
      </c>
      <c r="F16" s="182"/>
      <c r="G16" s="534">
        <v>487.58</v>
      </c>
      <c r="H16" s="535">
        <v>43872</v>
      </c>
      <c r="I16" s="535">
        <v>122785</v>
      </c>
      <c r="J16" s="535">
        <v>57547</v>
      </c>
      <c r="K16" s="535">
        <v>65238</v>
      </c>
      <c r="L16" s="536">
        <v>-4141</v>
      </c>
      <c r="M16" s="537">
        <v>251.8</v>
      </c>
      <c r="N16" s="538">
        <v>2.7987098832968638</v>
      </c>
      <c r="O16" s="179">
        <v>17235</v>
      </c>
      <c r="P16" s="179">
        <v>69052</v>
      </c>
      <c r="Q16" s="179">
        <v>35842</v>
      </c>
      <c r="R16" s="84">
        <v>72.1</v>
      </c>
      <c r="S16" s="84">
        <v>75</v>
      </c>
      <c r="T16" s="178">
        <v>76.86526096275271</v>
      </c>
      <c r="U16" s="178">
        <v>191.9</v>
      </c>
      <c r="V16" s="178">
        <v>200.4</v>
      </c>
      <c r="W16" s="539">
        <v>207.96054540179867</v>
      </c>
      <c r="X16" s="29">
        <v>2</v>
      </c>
    </row>
    <row r="17" spans="1:24" s="4" customFormat="1" ht="9.75" customHeight="1">
      <c r="A17" s="4">
        <v>3</v>
      </c>
      <c r="B17" s="16" t="s">
        <v>35</v>
      </c>
      <c r="C17" s="19"/>
      <c r="D17" s="100">
        <v>41203</v>
      </c>
      <c r="E17" s="101" t="s">
        <v>182</v>
      </c>
      <c r="F17" s="182"/>
      <c r="G17" s="534">
        <v>71.72</v>
      </c>
      <c r="H17" s="535">
        <v>27630</v>
      </c>
      <c r="I17" s="535">
        <v>72902</v>
      </c>
      <c r="J17" s="535">
        <v>34799</v>
      </c>
      <c r="K17" s="535">
        <v>38103</v>
      </c>
      <c r="L17" s="536">
        <v>3828</v>
      </c>
      <c r="M17" s="537">
        <v>1016.5</v>
      </c>
      <c r="N17" s="538">
        <v>2.6385088671733623</v>
      </c>
      <c r="O17" s="179">
        <v>11946</v>
      </c>
      <c r="P17" s="179">
        <v>44240</v>
      </c>
      <c r="Q17" s="179">
        <v>16200</v>
      </c>
      <c r="R17" s="84">
        <v>60.3</v>
      </c>
      <c r="S17" s="84">
        <v>62.3</v>
      </c>
      <c r="T17" s="178">
        <v>63.62115732368897</v>
      </c>
      <c r="U17" s="178">
        <v>124.9</v>
      </c>
      <c r="V17" s="178">
        <v>130.3</v>
      </c>
      <c r="W17" s="539">
        <v>135.61024610748368</v>
      </c>
      <c r="X17" s="29">
        <v>3</v>
      </c>
    </row>
    <row r="18" spans="1:24" s="4" customFormat="1" ht="9.75" customHeight="1">
      <c r="A18" s="4">
        <v>4</v>
      </c>
      <c r="B18" s="16" t="s">
        <v>36</v>
      </c>
      <c r="C18" s="19"/>
      <c r="D18" s="100">
        <v>41204</v>
      </c>
      <c r="E18" s="101" t="s">
        <v>183</v>
      </c>
      <c r="F18" s="182" t="s">
        <v>334</v>
      </c>
      <c r="G18" s="534">
        <v>96.96</v>
      </c>
      <c r="H18" s="535">
        <v>6847</v>
      </c>
      <c r="I18" s="535">
        <v>19749</v>
      </c>
      <c r="J18" s="535">
        <v>9146</v>
      </c>
      <c r="K18" s="535">
        <v>10603</v>
      </c>
      <c r="L18" s="536">
        <v>-1655</v>
      </c>
      <c r="M18" s="537">
        <v>203.7</v>
      </c>
      <c r="N18" s="538">
        <v>2.8843289031692714</v>
      </c>
      <c r="O18" s="179">
        <v>2367</v>
      </c>
      <c r="P18" s="179">
        <v>10981</v>
      </c>
      <c r="Q18" s="179">
        <v>6300</v>
      </c>
      <c r="R18" s="84">
        <v>74.2</v>
      </c>
      <c r="S18" s="84">
        <v>76.4</v>
      </c>
      <c r="T18" s="178">
        <v>78.92723795647026</v>
      </c>
      <c r="U18" s="178">
        <v>237.7</v>
      </c>
      <c r="V18" s="178">
        <v>250.4</v>
      </c>
      <c r="W18" s="539">
        <v>266.1596958174905</v>
      </c>
      <c r="X18" s="29">
        <v>4</v>
      </c>
    </row>
    <row r="19" spans="1:24" s="4" customFormat="1" ht="9.75" customHeight="1">
      <c r="A19" s="4">
        <v>5</v>
      </c>
      <c r="B19" s="16" t="s">
        <v>37</v>
      </c>
      <c r="C19" s="19"/>
      <c r="D19" s="100">
        <v>41205</v>
      </c>
      <c r="E19" s="101" t="s">
        <v>184</v>
      </c>
      <c r="F19" s="182"/>
      <c r="G19" s="534">
        <v>255.25</v>
      </c>
      <c r="H19" s="535">
        <v>19698</v>
      </c>
      <c r="I19" s="535">
        <v>55238</v>
      </c>
      <c r="J19" s="535">
        <v>26395</v>
      </c>
      <c r="K19" s="535">
        <v>28843</v>
      </c>
      <c r="L19" s="536">
        <v>-1923</v>
      </c>
      <c r="M19" s="537">
        <v>216.4</v>
      </c>
      <c r="N19" s="538">
        <v>2.804244085693979</v>
      </c>
      <c r="O19" s="179">
        <v>8151</v>
      </c>
      <c r="P19" s="179">
        <v>31230</v>
      </c>
      <c r="Q19" s="179">
        <v>15782</v>
      </c>
      <c r="R19" s="84">
        <v>72.1</v>
      </c>
      <c r="S19" s="84">
        <v>75.3</v>
      </c>
      <c r="T19" s="178">
        <v>76.63464617355106</v>
      </c>
      <c r="U19" s="178">
        <v>181.6</v>
      </c>
      <c r="V19" s="178">
        <v>187.8</v>
      </c>
      <c r="W19" s="539">
        <v>193.62041467304624</v>
      </c>
      <c r="X19" s="29">
        <v>5</v>
      </c>
    </row>
    <row r="20" spans="1:24" s="4" customFormat="1" ht="9.75" customHeight="1">
      <c r="A20" s="4">
        <v>6</v>
      </c>
      <c r="B20" s="16" t="s">
        <v>38</v>
      </c>
      <c r="C20" s="19"/>
      <c r="D20" s="100">
        <v>41206</v>
      </c>
      <c r="E20" s="101" t="s">
        <v>185</v>
      </c>
      <c r="F20" s="182"/>
      <c r="G20" s="540">
        <v>195.4</v>
      </c>
      <c r="H20" s="535">
        <v>16932</v>
      </c>
      <c r="I20" s="535">
        <v>49062</v>
      </c>
      <c r="J20" s="535">
        <v>23178</v>
      </c>
      <c r="K20" s="535">
        <v>25884</v>
      </c>
      <c r="L20" s="536">
        <v>-1637</v>
      </c>
      <c r="M20" s="537">
        <v>251.1</v>
      </c>
      <c r="N20" s="538">
        <v>2.897590361445783</v>
      </c>
      <c r="O20" s="179">
        <v>6795</v>
      </c>
      <c r="P20" s="179">
        <v>28037</v>
      </c>
      <c r="Q20" s="179">
        <v>14069</v>
      </c>
      <c r="R20" s="84">
        <v>70.9</v>
      </c>
      <c r="S20" s="84">
        <v>73.1</v>
      </c>
      <c r="T20" s="178">
        <v>74.41595035132147</v>
      </c>
      <c r="U20" s="178">
        <v>188.2</v>
      </c>
      <c r="V20" s="178">
        <v>196.3</v>
      </c>
      <c r="W20" s="539">
        <v>207.04930095658574</v>
      </c>
      <c r="X20" s="29">
        <v>6</v>
      </c>
    </row>
    <row r="21" spans="1:24" s="4" customFormat="1" ht="9.75" customHeight="1">
      <c r="A21" s="4">
        <v>7</v>
      </c>
      <c r="B21" s="16" t="s">
        <v>39</v>
      </c>
      <c r="C21" s="19"/>
      <c r="D21" s="100">
        <v>41207</v>
      </c>
      <c r="E21" s="101" t="s">
        <v>186</v>
      </c>
      <c r="F21" s="182"/>
      <c r="G21" s="540">
        <v>112.12</v>
      </c>
      <c r="H21" s="535">
        <v>10124</v>
      </c>
      <c r="I21" s="535">
        <v>29684</v>
      </c>
      <c r="J21" s="535">
        <v>13920</v>
      </c>
      <c r="K21" s="535">
        <v>15764</v>
      </c>
      <c r="L21" s="536">
        <v>-1036</v>
      </c>
      <c r="M21" s="537">
        <v>264.8</v>
      </c>
      <c r="N21" s="538">
        <v>2.9320426708810747</v>
      </c>
      <c r="O21" s="179">
        <v>4188</v>
      </c>
      <c r="P21" s="179">
        <v>16815</v>
      </c>
      <c r="Q21" s="179">
        <v>8662</v>
      </c>
      <c r="R21" s="84">
        <v>71.9</v>
      </c>
      <c r="S21" s="84">
        <v>73.7</v>
      </c>
      <c r="T21" s="178">
        <v>76.41986321736545</v>
      </c>
      <c r="U21" s="178">
        <v>186.4</v>
      </c>
      <c r="V21" s="178">
        <v>197</v>
      </c>
      <c r="W21" s="539">
        <v>206.829035339064</v>
      </c>
      <c r="X21" s="29">
        <v>7</v>
      </c>
    </row>
    <row r="22" spans="1:24" s="4" customFormat="1" ht="9.75" customHeight="1">
      <c r="A22" s="4">
        <v>8</v>
      </c>
      <c r="B22" s="16" t="s">
        <v>40</v>
      </c>
      <c r="C22" s="19"/>
      <c r="D22" s="100">
        <v>41208</v>
      </c>
      <c r="E22" s="101" t="s">
        <v>335</v>
      </c>
      <c r="F22" s="182"/>
      <c r="G22" s="540">
        <v>95.81</v>
      </c>
      <c r="H22" s="535">
        <v>14769</v>
      </c>
      <c r="I22" s="535">
        <v>44259</v>
      </c>
      <c r="J22" s="535">
        <v>20823</v>
      </c>
      <c r="K22" s="535">
        <v>23436</v>
      </c>
      <c r="L22" s="536">
        <v>-874</v>
      </c>
      <c r="M22" s="537">
        <v>461.9</v>
      </c>
      <c r="N22" s="538">
        <v>2.9967499492179566</v>
      </c>
      <c r="O22" s="179">
        <v>6553</v>
      </c>
      <c r="P22" s="179">
        <v>26194</v>
      </c>
      <c r="Q22" s="179">
        <v>11387</v>
      </c>
      <c r="R22" s="84">
        <v>65.2</v>
      </c>
      <c r="S22" s="84">
        <v>67.3</v>
      </c>
      <c r="T22" s="178">
        <v>68.48896693899367</v>
      </c>
      <c r="U22" s="178">
        <v>160.5</v>
      </c>
      <c r="V22" s="178">
        <v>166.8</v>
      </c>
      <c r="W22" s="539">
        <v>173.76773996642757</v>
      </c>
      <c r="X22" s="29">
        <v>8</v>
      </c>
    </row>
    <row r="23" spans="1:24" s="4" customFormat="1" ht="9.75" customHeight="1">
      <c r="A23" s="4">
        <v>9</v>
      </c>
      <c r="B23" s="16" t="s">
        <v>41</v>
      </c>
      <c r="C23" s="19"/>
      <c r="D23" s="100">
        <v>41209</v>
      </c>
      <c r="E23" s="101" t="s">
        <v>336</v>
      </c>
      <c r="F23" s="182"/>
      <c r="G23" s="540">
        <v>126.41</v>
      </c>
      <c r="H23" s="535">
        <v>9214</v>
      </c>
      <c r="I23" s="535">
        <v>27336</v>
      </c>
      <c r="J23" s="535">
        <v>12667</v>
      </c>
      <c r="K23" s="535">
        <v>14669</v>
      </c>
      <c r="L23" s="536">
        <v>-1648</v>
      </c>
      <c r="M23" s="537">
        <v>216.2</v>
      </c>
      <c r="N23" s="538">
        <v>2.9667896678966788</v>
      </c>
      <c r="O23" s="179">
        <v>3431</v>
      </c>
      <c r="P23" s="179">
        <v>15268</v>
      </c>
      <c r="Q23" s="179">
        <v>8610</v>
      </c>
      <c r="R23" s="84">
        <v>75</v>
      </c>
      <c r="S23" s="84">
        <v>78</v>
      </c>
      <c r="T23" s="178">
        <v>78.86429132826828</v>
      </c>
      <c r="U23" s="178">
        <v>231.2</v>
      </c>
      <c r="V23" s="178">
        <v>240.9</v>
      </c>
      <c r="W23" s="539">
        <v>250.94724570096184</v>
      </c>
      <c r="X23" s="29">
        <v>9</v>
      </c>
    </row>
    <row r="24" spans="1:24" s="4" customFormat="1" ht="9.75" customHeight="1">
      <c r="A24" s="4">
        <v>10</v>
      </c>
      <c r="B24" s="16" t="s">
        <v>42</v>
      </c>
      <c r="C24" s="19"/>
      <c r="D24" s="100">
        <v>41210</v>
      </c>
      <c r="E24" s="101" t="s">
        <v>337</v>
      </c>
      <c r="F24" s="182" t="s">
        <v>334</v>
      </c>
      <c r="G24" s="540">
        <v>125.13</v>
      </c>
      <c r="H24" s="535">
        <v>10913</v>
      </c>
      <c r="I24" s="535">
        <v>31842</v>
      </c>
      <c r="J24" s="535">
        <v>15172</v>
      </c>
      <c r="K24" s="535">
        <v>16670</v>
      </c>
      <c r="L24" s="536">
        <v>-1057</v>
      </c>
      <c r="M24" s="537">
        <v>254.5</v>
      </c>
      <c r="N24" s="538">
        <v>2.9178044534041967</v>
      </c>
      <c r="O24" s="179">
        <v>4311</v>
      </c>
      <c r="P24" s="179">
        <v>18371</v>
      </c>
      <c r="Q24" s="179">
        <v>9063</v>
      </c>
      <c r="R24" s="84">
        <v>68.9</v>
      </c>
      <c r="S24" s="84">
        <v>71.8</v>
      </c>
      <c r="T24" s="178">
        <v>72.79952098415981</v>
      </c>
      <c r="U24" s="178">
        <v>192.6</v>
      </c>
      <c r="V24" s="178">
        <v>200.5</v>
      </c>
      <c r="W24" s="539">
        <v>210.22964509394572</v>
      </c>
      <c r="X24" s="29">
        <v>10</v>
      </c>
    </row>
    <row r="25" spans="2:24" s="26" customFormat="1" ht="9.75" customHeight="1">
      <c r="B25" s="15" t="s">
        <v>66</v>
      </c>
      <c r="C25" s="20"/>
      <c r="D25" s="96">
        <v>41320</v>
      </c>
      <c r="E25" s="97" t="s">
        <v>187</v>
      </c>
      <c r="F25" s="173"/>
      <c r="G25" s="541">
        <v>43.99</v>
      </c>
      <c r="H25" s="523">
        <v>5891</v>
      </c>
      <c r="I25" s="523">
        <v>16411</v>
      </c>
      <c r="J25" s="523">
        <v>8136</v>
      </c>
      <c r="K25" s="523">
        <v>8275</v>
      </c>
      <c r="L25" s="524">
        <v>6</v>
      </c>
      <c r="M25" s="525">
        <v>373.1</v>
      </c>
      <c r="N25" s="526">
        <v>2.785774910881005</v>
      </c>
      <c r="O25" s="172">
        <v>2506</v>
      </c>
      <c r="P25" s="172">
        <v>10051</v>
      </c>
      <c r="Q25" s="172">
        <v>3599</v>
      </c>
      <c r="R25" s="82">
        <v>59.7</v>
      </c>
      <c r="S25" s="82">
        <v>61.5</v>
      </c>
      <c r="T25" s="171">
        <v>60.740224853248435</v>
      </c>
      <c r="U25" s="171">
        <v>134.2</v>
      </c>
      <c r="V25" s="171">
        <v>137.7</v>
      </c>
      <c r="W25" s="527">
        <v>143.61532322426177</v>
      </c>
      <c r="X25" s="36" t="s">
        <v>65</v>
      </c>
    </row>
    <row r="26" spans="1:24" s="4" customFormat="1" ht="9.75" customHeight="1">
      <c r="A26" s="4">
        <v>11</v>
      </c>
      <c r="B26" s="16" t="s">
        <v>45</v>
      </c>
      <c r="C26" s="19"/>
      <c r="D26" s="100">
        <v>41327</v>
      </c>
      <c r="E26" s="101" t="s">
        <v>338</v>
      </c>
      <c r="F26" s="182"/>
      <c r="G26" s="540">
        <v>43.99</v>
      </c>
      <c r="H26" s="535">
        <v>5891</v>
      </c>
      <c r="I26" s="535">
        <v>16411</v>
      </c>
      <c r="J26" s="535">
        <v>8136</v>
      </c>
      <c r="K26" s="535">
        <v>8275</v>
      </c>
      <c r="L26" s="536">
        <v>6</v>
      </c>
      <c r="M26" s="537">
        <v>373.1</v>
      </c>
      <c r="N26" s="538">
        <v>2.785774910881005</v>
      </c>
      <c r="O26" s="179">
        <v>2506</v>
      </c>
      <c r="P26" s="179">
        <v>10051</v>
      </c>
      <c r="Q26" s="179">
        <v>3599</v>
      </c>
      <c r="R26" s="84">
        <v>59.7</v>
      </c>
      <c r="S26" s="84">
        <v>61.5</v>
      </c>
      <c r="T26" s="178">
        <v>60.740224853248435</v>
      </c>
      <c r="U26" s="178">
        <v>134.2</v>
      </c>
      <c r="V26" s="178">
        <v>137.7</v>
      </c>
      <c r="W26" s="539">
        <v>143.61532322426177</v>
      </c>
      <c r="X26" s="29">
        <v>11</v>
      </c>
    </row>
    <row r="27" spans="2:24" s="26" customFormat="1" ht="9.75" customHeight="1">
      <c r="B27" s="15" t="s">
        <v>339</v>
      </c>
      <c r="C27" s="20"/>
      <c r="D27" s="96">
        <v>41340</v>
      </c>
      <c r="E27" s="97" t="s">
        <v>188</v>
      </c>
      <c r="F27" s="173"/>
      <c r="G27" s="541">
        <v>86.86</v>
      </c>
      <c r="H27" s="523">
        <v>18219</v>
      </c>
      <c r="I27" s="523">
        <v>52062</v>
      </c>
      <c r="J27" s="523">
        <v>24614</v>
      </c>
      <c r="K27" s="523">
        <v>27448</v>
      </c>
      <c r="L27" s="524">
        <v>-1174</v>
      </c>
      <c r="M27" s="525">
        <v>599.4</v>
      </c>
      <c r="N27" s="526">
        <v>2.857566276963609</v>
      </c>
      <c r="O27" s="172">
        <v>6637</v>
      </c>
      <c r="P27" s="172">
        <v>30068</v>
      </c>
      <c r="Q27" s="172">
        <v>15261</v>
      </c>
      <c r="R27" s="82">
        <v>67.3</v>
      </c>
      <c r="S27" s="82">
        <v>70.3</v>
      </c>
      <c r="T27" s="171">
        <v>72.8282559531728</v>
      </c>
      <c r="U27" s="171">
        <v>208.5</v>
      </c>
      <c r="V27" s="171">
        <v>217.2</v>
      </c>
      <c r="W27" s="527">
        <v>229.93822510170259</v>
      </c>
      <c r="X27" s="36" t="s">
        <v>189</v>
      </c>
    </row>
    <row r="28" spans="1:24" s="4" customFormat="1" ht="9.75" customHeight="1">
      <c r="A28" s="4">
        <v>12</v>
      </c>
      <c r="B28" s="16" t="s">
        <v>48</v>
      </c>
      <c r="C28" s="19"/>
      <c r="D28" s="100">
        <v>41341</v>
      </c>
      <c r="E28" s="101" t="s">
        <v>190</v>
      </c>
      <c r="F28" s="182"/>
      <c r="G28" s="540">
        <v>22.15</v>
      </c>
      <c r="H28" s="535">
        <v>6321</v>
      </c>
      <c r="I28" s="535">
        <v>17501</v>
      </c>
      <c r="J28" s="535">
        <v>8266</v>
      </c>
      <c r="K28" s="535">
        <v>9235</v>
      </c>
      <c r="L28" s="536">
        <v>-336</v>
      </c>
      <c r="M28" s="537">
        <v>790.1</v>
      </c>
      <c r="N28" s="538">
        <v>2.7687074829931975</v>
      </c>
      <c r="O28" s="179">
        <v>2149</v>
      </c>
      <c r="P28" s="179">
        <v>10502</v>
      </c>
      <c r="Q28" s="179">
        <v>4754</v>
      </c>
      <c r="R28" s="84">
        <v>60.1</v>
      </c>
      <c r="S28" s="84">
        <v>63.3</v>
      </c>
      <c r="T28" s="178">
        <v>65.73033707865169</v>
      </c>
      <c r="U28" s="178">
        <v>199.6</v>
      </c>
      <c r="V28" s="178">
        <v>208.4</v>
      </c>
      <c r="W28" s="539">
        <v>221.21917170777107</v>
      </c>
      <c r="X28" s="29">
        <v>12</v>
      </c>
    </row>
    <row r="29" spans="1:24" s="4" customFormat="1" ht="9.75" customHeight="1">
      <c r="A29" s="4">
        <v>13</v>
      </c>
      <c r="B29" s="16" t="s">
        <v>49</v>
      </c>
      <c r="C29" s="19"/>
      <c r="D29" s="100">
        <v>41345</v>
      </c>
      <c r="E29" s="101" t="s">
        <v>191</v>
      </c>
      <c r="F29" s="182" t="s">
        <v>340</v>
      </c>
      <c r="G29" s="540">
        <v>12.8</v>
      </c>
      <c r="H29" s="535">
        <v>3260</v>
      </c>
      <c r="I29" s="535">
        <v>9283</v>
      </c>
      <c r="J29" s="535">
        <v>4379</v>
      </c>
      <c r="K29" s="535">
        <v>4904</v>
      </c>
      <c r="L29" s="536">
        <v>59</v>
      </c>
      <c r="M29" s="537">
        <v>725.2</v>
      </c>
      <c r="N29" s="538">
        <v>2.8475460122699388</v>
      </c>
      <c r="O29" s="179">
        <v>1490</v>
      </c>
      <c r="P29" s="179">
        <v>5621</v>
      </c>
      <c r="Q29" s="179">
        <v>2172</v>
      </c>
      <c r="R29" s="84">
        <v>62.9</v>
      </c>
      <c r="S29" s="84">
        <v>63.9</v>
      </c>
      <c r="T29" s="178">
        <v>65.14855008005694</v>
      </c>
      <c r="U29" s="178">
        <v>125.3</v>
      </c>
      <c r="V29" s="178">
        <v>133.7</v>
      </c>
      <c r="W29" s="539">
        <v>145.7718120805369</v>
      </c>
      <c r="X29" s="29">
        <v>13</v>
      </c>
    </row>
    <row r="30" spans="1:24" s="4" customFormat="1" ht="9.75" customHeight="1">
      <c r="A30" s="4">
        <v>14</v>
      </c>
      <c r="B30" s="16" t="s">
        <v>50</v>
      </c>
      <c r="C30" s="19"/>
      <c r="D30" s="100">
        <v>41346</v>
      </c>
      <c r="E30" s="101" t="s">
        <v>341</v>
      </c>
      <c r="F30" s="182" t="s">
        <v>340</v>
      </c>
      <c r="G30" s="540">
        <v>51.92</v>
      </c>
      <c r="H30" s="535">
        <v>8638</v>
      </c>
      <c r="I30" s="535">
        <v>25278</v>
      </c>
      <c r="J30" s="535">
        <v>11969</v>
      </c>
      <c r="K30" s="535">
        <v>13309</v>
      </c>
      <c r="L30" s="536">
        <v>-897</v>
      </c>
      <c r="M30" s="537">
        <v>486.9</v>
      </c>
      <c r="N30" s="538">
        <v>2.926371845334568</v>
      </c>
      <c r="O30" s="179">
        <v>2998</v>
      </c>
      <c r="P30" s="179">
        <v>13945</v>
      </c>
      <c r="Q30" s="179">
        <v>8335</v>
      </c>
      <c r="R30" s="84">
        <v>74.4</v>
      </c>
      <c r="S30" s="84">
        <v>78.2</v>
      </c>
      <c r="T30" s="178">
        <v>81.26927214055218</v>
      </c>
      <c r="U30" s="178">
        <v>259.4</v>
      </c>
      <c r="V30" s="178">
        <v>266.4</v>
      </c>
      <c r="W30" s="539">
        <v>278.0186791194129</v>
      </c>
      <c r="X30" s="29">
        <v>14</v>
      </c>
    </row>
    <row r="31" spans="2:24" s="26" customFormat="1" ht="9.75" customHeight="1">
      <c r="B31" s="15" t="s">
        <v>342</v>
      </c>
      <c r="C31" s="20"/>
      <c r="D31" s="96">
        <v>41380</v>
      </c>
      <c r="E31" s="97" t="s">
        <v>192</v>
      </c>
      <c r="F31" s="173"/>
      <c r="G31" s="541">
        <v>35.92</v>
      </c>
      <c r="H31" s="523">
        <v>1918</v>
      </c>
      <c r="I31" s="523">
        <v>5902</v>
      </c>
      <c r="J31" s="523">
        <v>3035</v>
      </c>
      <c r="K31" s="523">
        <v>2867</v>
      </c>
      <c r="L31" s="524">
        <v>-477</v>
      </c>
      <c r="M31" s="525">
        <v>164.3</v>
      </c>
      <c r="N31" s="526">
        <v>3.0771637122002087</v>
      </c>
      <c r="O31" s="172">
        <v>840</v>
      </c>
      <c r="P31" s="172">
        <v>3402</v>
      </c>
      <c r="Q31" s="172">
        <v>1659</v>
      </c>
      <c r="R31" s="82">
        <v>68.4</v>
      </c>
      <c r="S31" s="82">
        <v>70.4</v>
      </c>
      <c r="T31" s="171">
        <v>73.4567901234568</v>
      </c>
      <c r="U31" s="171">
        <v>186.4</v>
      </c>
      <c r="V31" s="171">
        <v>195.4</v>
      </c>
      <c r="W31" s="527">
        <v>197.5</v>
      </c>
      <c r="X31" s="36" t="s">
        <v>193</v>
      </c>
    </row>
    <row r="32" spans="1:24" s="4" customFormat="1" ht="9.75" customHeight="1">
      <c r="A32" s="4">
        <v>15</v>
      </c>
      <c r="B32" s="16" t="s">
        <v>53</v>
      </c>
      <c r="C32" s="19"/>
      <c r="D32" s="100">
        <v>41387</v>
      </c>
      <c r="E32" s="101" t="s">
        <v>194</v>
      </c>
      <c r="F32" s="182"/>
      <c r="G32" s="542">
        <v>35.92</v>
      </c>
      <c r="H32" s="535">
        <v>1918</v>
      </c>
      <c r="I32" s="535">
        <v>5902</v>
      </c>
      <c r="J32" s="535">
        <v>3035</v>
      </c>
      <c r="K32" s="535">
        <v>2867</v>
      </c>
      <c r="L32" s="536">
        <v>-477</v>
      </c>
      <c r="M32" s="537">
        <v>164.3</v>
      </c>
      <c r="N32" s="538">
        <v>3.0771637122002087</v>
      </c>
      <c r="O32" s="179">
        <v>840</v>
      </c>
      <c r="P32" s="179">
        <v>3402</v>
      </c>
      <c r="Q32" s="179">
        <v>1659</v>
      </c>
      <c r="R32" s="84">
        <v>68.4</v>
      </c>
      <c r="S32" s="84">
        <v>70.4</v>
      </c>
      <c r="T32" s="178">
        <v>73.4567901234568</v>
      </c>
      <c r="U32" s="178">
        <v>186.4</v>
      </c>
      <c r="V32" s="178">
        <v>195.4</v>
      </c>
      <c r="W32" s="539">
        <v>197.5</v>
      </c>
      <c r="X32" s="29">
        <v>15</v>
      </c>
    </row>
    <row r="33" spans="2:24" s="26" customFormat="1" ht="9.75" customHeight="1">
      <c r="B33" s="15" t="s">
        <v>343</v>
      </c>
      <c r="C33" s="20"/>
      <c r="D33" s="96">
        <v>41400</v>
      </c>
      <c r="E33" s="97" t="s">
        <v>195</v>
      </c>
      <c r="F33" s="173"/>
      <c r="G33" s="541">
        <v>65.85</v>
      </c>
      <c r="H33" s="523">
        <v>6900</v>
      </c>
      <c r="I33" s="523">
        <v>20148</v>
      </c>
      <c r="J33" s="523">
        <v>9356</v>
      </c>
      <c r="K33" s="523">
        <v>10792</v>
      </c>
      <c r="L33" s="524">
        <v>-781</v>
      </c>
      <c r="M33" s="525">
        <v>306</v>
      </c>
      <c r="N33" s="526">
        <v>2.92</v>
      </c>
      <c r="O33" s="172">
        <v>2744</v>
      </c>
      <c r="P33" s="172">
        <v>11050</v>
      </c>
      <c r="Q33" s="172">
        <v>6347</v>
      </c>
      <c r="R33" s="82">
        <v>75.7</v>
      </c>
      <c r="S33" s="82">
        <v>79.3</v>
      </c>
      <c r="T33" s="171">
        <v>82.27149321266968</v>
      </c>
      <c r="U33" s="171">
        <v>207.9</v>
      </c>
      <c r="V33" s="171">
        <v>220.6</v>
      </c>
      <c r="W33" s="527">
        <v>231.3046647230321</v>
      </c>
      <c r="X33" s="36" t="s">
        <v>196</v>
      </c>
    </row>
    <row r="34" spans="1:24" s="4" customFormat="1" ht="9.75" customHeight="1">
      <c r="A34" s="4">
        <v>16</v>
      </c>
      <c r="B34" s="16" t="s">
        <v>56</v>
      </c>
      <c r="C34" s="19"/>
      <c r="D34" s="100">
        <v>41401</v>
      </c>
      <c r="E34" s="101" t="s">
        <v>344</v>
      </c>
      <c r="F34" s="182"/>
      <c r="G34" s="542">
        <v>65.85</v>
      </c>
      <c r="H34" s="535">
        <v>6900</v>
      </c>
      <c r="I34" s="535">
        <v>20148</v>
      </c>
      <c r="J34" s="543">
        <v>9356</v>
      </c>
      <c r="K34" s="543">
        <v>10792</v>
      </c>
      <c r="L34" s="544">
        <v>-781</v>
      </c>
      <c r="M34" s="537">
        <v>306</v>
      </c>
      <c r="N34" s="537">
        <v>2.92</v>
      </c>
      <c r="O34" s="182">
        <v>2744</v>
      </c>
      <c r="P34" s="182">
        <v>11050</v>
      </c>
      <c r="Q34" s="182">
        <v>6347</v>
      </c>
      <c r="R34" s="90">
        <v>75.7</v>
      </c>
      <c r="S34" s="84">
        <v>79.3</v>
      </c>
      <c r="T34" s="178">
        <v>82.27149321266968</v>
      </c>
      <c r="U34" s="178">
        <v>207.9</v>
      </c>
      <c r="V34" s="178">
        <v>220.6</v>
      </c>
      <c r="W34" s="539">
        <v>231.3046647230321</v>
      </c>
      <c r="X34" s="29">
        <v>16</v>
      </c>
    </row>
    <row r="35" spans="2:24" s="26" customFormat="1" ht="10.5">
      <c r="B35" s="15" t="s">
        <v>345</v>
      </c>
      <c r="C35" s="20"/>
      <c r="D35" s="96">
        <v>41420</v>
      </c>
      <c r="E35" s="97" t="s">
        <v>197</v>
      </c>
      <c r="F35" s="182" t="s">
        <v>346</v>
      </c>
      <c r="G35" s="551">
        <v>135.54</v>
      </c>
      <c r="H35" s="523">
        <v>13038</v>
      </c>
      <c r="I35" s="523">
        <v>40301</v>
      </c>
      <c r="J35" s="523">
        <v>18707</v>
      </c>
      <c r="K35" s="523">
        <v>21594</v>
      </c>
      <c r="L35" s="524">
        <v>-2190</v>
      </c>
      <c r="M35" s="525">
        <v>297.3</v>
      </c>
      <c r="N35" s="526">
        <v>3.0910415707930663</v>
      </c>
      <c r="O35" s="172">
        <v>5056</v>
      </c>
      <c r="P35" s="172">
        <v>22481</v>
      </c>
      <c r="Q35" s="172">
        <v>12753</v>
      </c>
      <c r="R35" s="82">
        <v>75.4</v>
      </c>
      <c r="S35" s="82">
        <v>78.1</v>
      </c>
      <c r="T35" s="171">
        <v>79.218006316445</v>
      </c>
      <c r="U35" s="171">
        <v>235.6</v>
      </c>
      <c r="V35" s="171">
        <v>245.6</v>
      </c>
      <c r="W35" s="527">
        <v>252.2349683544304</v>
      </c>
      <c r="X35" s="36" t="s">
        <v>198</v>
      </c>
    </row>
    <row r="36" spans="1:24" s="4" customFormat="1" ht="10.5">
      <c r="A36" s="4">
        <v>17</v>
      </c>
      <c r="B36" s="16" t="s">
        <v>59</v>
      </c>
      <c r="C36" s="19"/>
      <c r="D36" s="100">
        <v>41423</v>
      </c>
      <c r="E36" s="101" t="s">
        <v>199</v>
      </c>
      <c r="F36" s="72"/>
      <c r="G36" s="545">
        <v>11.5</v>
      </c>
      <c r="H36" s="535">
        <v>2560</v>
      </c>
      <c r="I36" s="535">
        <v>6777</v>
      </c>
      <c r="J36" s="535">
        <v>3077</v>
      </c>
      <c r="K36" s="535">
        <v>3700</v>
      </c>
      <c r="L36" s="536">
        <v>-592</v>
      </c>
      <c r="M36" s="537">
        <v>589.3</v>
      </c>
      <c r="N36" s="538">
        <v>2.647265625</v>
      </c>
      <c r="O36" s="179">
        <v>735</v>
      </c>
      <c r="P36" s="179">
        <v>3611</v>
      </c>
      <c r="Q36" s="179">
        <v>2430</v>
      </c>
      <c r="R36" s="91">
        <v>80.9</v>
      </c>
      <c r="S36" s="84">
        <v>85.9</v>
      </c>
      <c r="T36" s="178">
        <v>87.64885073386873</v>
      </c>
      <c r="U36" s="178">
        <v>294.9</v>
      </c>
      <c r="V36" s="178">
        <v>317</v>
      </c>
      <c r="W36" s="539">
        <v>330.6122448979592</v>
      </c>
      <c r="X36" s="29">
        <v>17</v>
      </c>
    </row>
    <row r="37" spans="1:24" s="4" customFormat="1" ht="10.5">
      <c r="A37" s="4">
        <v>18</v>
      </c>
      <c r="B37" s="16" t="s">
        <v>60</v>
      </c>
      <c r="C37" s="19"/>
      <c r="D37" s="100">
        <v>41424</v>
      </c>
      <c r="E37" s="101" t="s">
        <v>200</v>
      </c>
      <c r="F37" s="182" t="s">
        <v>347</v>
      </c>
      <c r="G37" s="545">
        <v>24.49</v>
      </c>
      <c r="H37" s="535">
        <v>3225</v>
      </c>
      <c r="I37" s="535">
        <v>9583</v>
      </c>
      <c r="J37" s="535">
        <v>4497</v>
      </c>
      <c r="K37" s="535">
        <v>5086</v>
      </c>
      <c r="L37" s="536">
        <v>68</v>
      </c>
      <c r="M37" s="537">
        <v>391.3</v>
      </c>
      <c r="N37" s="538">
        <v>2.971472868217054</v>
      </c>
      <c r="O37" s="179">
        <v>1360</v>
      </c>
      <c r="P37" s="179">
        <v>5644</v>
      </c>
      <c r="Q37" s="179">
        <v>2578</v>
      </c>
      <c r="R37" s="91">
        <v>66.9</v>
      </c>
      <c r="S37" s="84">
        <v>68.6</v>
      </c>
      <c r="T37" s="178">
        <v>69.77321048901489</v>
      </c>
      <c r="U37" s="72">
        <v>186.2</v>
      </c>
      <c r="V37" s="72">
        <v>191</v>
      </c>
      <c r="W37" s="539">
        <v>189.55882352941177</v>
      </c>
      <c r="X37" s="29">
        <v>18</v>
      </c>
    </row>
    <row r="38" spans="1:24" s="4" customFormat="1" ht="9.75" customHeight="1">
      <c r="A38" s="4">
        <v>19</v>
      </c>
      <c r="B38" s="16" t="s">
        <v>61</v>
      </c>
      <c r="C38" s="19"/>
      <c r="D38" s="100">
        <v>41425</v>
      </c>
      <c r="E38" s="101" t="s">
        <v>348</v>
      </c>
      <c r="F38" s="72"/>
      <c r="G38" s="545">
        <v>99.56</v>
      </c>
      <c r="H38" s="535">
        <v>7253</v>
      </c>
      <c r="I38" s="535">
        <v>23941</v>
      </c>
      <c r="J38" s="535">
        <v>11133</v>
      </c>
      <c r="K38" s="535">
        <v>12808</v>
      </c>
      <c r="L38" s="536">
        <v>-1666</v>
      </c>
      <c r="M38" s="537">
        <v>240.5</v>
      </c>
      <c r="N38" s="538">
        <v>3.300841031297394</v>
      </c>
      <c r="O38" s="179">
        <v>2961</v>
      </c>
      <c r="P38" s="179">
        <v>13226</v>
      </c>
      <c r="Q38" s="179">
        <v>7745</v>
      </c>
      <c r="R38" s="91">
        <v>77.4</v>
      </c>
      <c r="S38" s="84">
        <v>79.9</v>
      </c>
      <c r="T38" s="178">
        <v>80.94662029336156</v>
      </c>
      <c r="U38" s="72">
        <v>241.7</v>
      </c>
      <c r="V38" s="72">
        <v>251.6</v>
      </c>
      <c r="W38" s="539">
        <v>261.56703816278286</v>
      </c>
      <c r="X38" s="29">
        <v>19</v>
      </c>
    </row>
    <row r="39" spans="2:24" s="26" customFormat="1" ht="9.75" customHeight="1">
      <c r="B39" s="15" t="s">
        <v>349</v>
      </c>
      <c r="C39" s="20"/>
      <c r="D39" s="96">
        <v>41440</v>
      </c>
      <c r="E39" s="97" t="s">
        <v>201</v>
      </c>
      <c r="F39" s="173"/>
      <c r="G39" s="541">
        <v>74.3</v>
      </c>
      <c r="H39" s="523">
        <v>2838</v>
      </c>
      <c r="I39" s="523">
        <v>8779</v>
      </c>
      <c r="J39" s="523">
        <v>4125</v>
      </c>
      <c r="K39" s="523">
        <v>4654</v>
      </c>
      <c r="L39" s="524">
        <v>-1063</v>
      </c>
      <c r="M39" s="525">
        <v>118.2</v>
      </c>
      <c r="N39" s="526">
        <v>3.093375616631431</v>
      </c>
      <c r="O39" s="172">
        <v>1038</v>
      </c>
      <c r="P39" s="172">
        <v>4674</v>
      </c>
      <c r="Q39" s="172">
        <v>3067</v>
      </c>
      <c r="R39" s="85">
        <v>83.4</v>
      </c>
      <c r="S39" s="85">
        <v>86</v>
      </c>
      <c r="T39" s="171">
        <v>87.8262729995721</v>
      </c>
      <c r="U39" s="171">
        <v>266.5</v>
      </c>
      <c r="V39" s="171">
        <v>284.7</v>
      </c>
      <c r="W39" s="527">
        <v>295.4720616570328</v>
      </c>
      <c r="X39" s="36" t="s">
        <v>202</v>
      </c>
    </row>
    <row r="40" spans="1:24" s="4" customFormat="1" ht="10.5" customHeight="1" thickBot="1">
      <c r="A40" s="30">
        <v>20</v>
      </c>
      <c r="B40" s="18" t="s">
        <v>64</v>
      </c>
      <c r="C40" s="31"/>
      <c r="D40" s="189">
        <v>41441</v>
      </c>
      <c r="E40" s="185" t="s">
        <v>203</v>
      </c>
      <c r="F40" s="73"/>
      <c r="G40" s="546">
        <v>74.3</v>
      </c>
      <c r="H40" s="547">
        <v>2838</v>
      </c>
      <c r="I40" s="547">
        <v>8779</v>
      </c>
      <c r="J40" s="547">
        <v>4125</v>
      </c>
      <c r="K40" s="547">
        <v>4654</v>
      </c>
      <c r="L40" s="548">
        <v>-1063</v>
      </c>
      <c r="M40" s="549">
        <v>118.2</v>
      </c>
      <c r="N40" s="549">
        <v>3.093375616631431</v>
      </c>
      <c r="O40" s="187">
        <v>1038</v>
      </c>
      <c r="P40" s="187">
        <v>4674</v>
      </c>
      <c r="Q40" s="187">
        <v>3067</v>
      </c>
      <c r="R40" s="86">
        <v>83.4</v>
      </c>
      <c r="S40" s="86">
        <v>86</v>
      </c>
      <c r="T40" s="186">
        <v>87.8262729995721</v>
      </c>
      <c r="U40" s="186">
        <v>266.5</v>
      </c>
      <c r="V40" s="186">
        <v>284.7</v>
      </c>
      <c r="W40" s="550">
        <v>295.4720616570328</v>
      </c>
      <c r="X40" s="32">
        <v>20</v>
      </c>
    </row>
    <row r="41" spans="1:5" ht="10.5" customHeight="1">
      <c r="A41" s="5"/>
      <c r="D41" s="33"/>
      <c r="E41" s="34"/>
    </row>
    <row r="42" spans="4:5" ht="12">
      <c r="D42" s="33"/>
      <c r="E42" s="34"/>
    </row>
    <row r="43" spans="4:5" ht="12">
      <c r="D43" s="33"/>
      <c r="E43" s="34"/>
    </row>
    <row r="44" spans="4:5" ht="12">
      <c r="D44" s="33"/>
      <c r="E44" s="34"/>
    </row>
    <row r="45" spans="4:5" ht="12">
      <c r="D45" s="33"/>
      <c r="E45" s="34"/>
    </row>
    <row r="46" spans="4:5" ht="12">
      <c r="D46" s="33"/>
      <c r="E46" s="34"/>
    </row>
    <row r="47" spans="4:5" ht="12">
      <c r="D47" s="33"/>
      <c r="E47" s="34"/>
    </row>
    <row r="49" spans="4:5" ht="12">
      <c r="D49" s="33"/>
      <c r="E49" s="34"/>
    </row>
    <row r="53" spans="4:5" ht="12">
      <c r="D53" s="33"/>
      <c r="E53" s="34"/>
    </row>
    <row r="54" spans="4:5" ht="12">
      <c r="D54" s="33"/>
      <c r="E54" s="34"/>
    </row>
    <row r="55" spans="4:5" ht="12">
      <c r="D55" s="33"/>
      <c r="E55" s="34"/>
    </row>
    <row r="56" spans="4:5" ht="12">
      <c r="D56" s="33"/>
      <c r="E56" s="34"/>
    </row>
    <row r="57" spans="4:5" ht="12">
      <c r="D57" s="33"/>
      <c r="E57" s="34"/>
    </row>
    <row r="58" spans="4:5" ht="12">
      <c r="D58" s="33"/>
      <c r="E58" s="34"/>
    </row>
    <row r="59" spans="4:5" ht="12">
      <c r="D59" s="33"/>
      <c r="E59" s="34"/>
    </row>
    <row r="60" spans="4:5" ht="12">
      <c r="D60" s="33"/>
      <c r="E60" s="34"/>
    </row>
    <row r="61" spans="4:5" ht="12">
      <c r="D61" s="33"/>
      <c r="E61" s="34"/>
    </row>
    <row r="62" spans="4:5" ht="12">
      <c r="D62" s="33"/>
      <c r="E62" s="34"/>
    </row>
    <row r="63" spans="4:5" ht="12">
      <c r="D63" s="33"/>
      <c r="E63" s="34"/>
    </row>
    <row r="64" spans="4:5" ht="12">
      <c r="D64" s="33"/>
      <c r="E64" s="34"/>
    </row>
    <row r="65" spans="4:5" ht="12">
      <c r="D65" s="33"/>
      <c r="E65" s="34"/>
    </row>
    <row r="66" spans="4:5" ht="12">
      <c r="D66" s="33"/>
      <c r="E66" s="34"/>
    </row>
    <row r="67" spans="4:5" ht="12">
      <c r="D67" s="33"/>
      <c r="E67" s="34"/>
    </row>
    <row r="68" spans="4:5" ht="12">
      <c r="D68" s="33"/>
      <c r="E68" s="34"/>
    </row>
    <row r="73" spans="4:5" ht="12">
      <c r="D73" s="33"/>
      <c r="E73" s="34"/>
    </row>
    <row r="74" spans="4:5" ht="12">
      <c r="D74" s="33"/>
      <c r="E74" s="34"/>
    </row>
    <row r="75" spans="4:5" ht="12">
      <c r="D75" s="33"/>
      <c r="E75" s="34"/>
    </row>
    <row r="76" spans="4:5" ht="12">
      <c r="D76" s="33"/>
      <c r="E76" s="34"/>
    </row>
    <row r="77" spans="4:5" ht="12">
      <c r="D77" s="33"/>
      <c r="E77" s="34"/>
    </row>
    <row r="78" spans="4:5" ht="12">
      <c r="D78" s="33"/>
      <c r="E78" s="34"/>
    </row>
    <row r="79" spans="4:5" ht="12">
      <c r="D79" s="33"/>
      <c r="E79" s="34"/>
    </row>
    <row r="80" spans="4:5" ht="12">
      <c r="D80" s="33"/>
      <c r="E80" s="34"/>
    </row>
    <row r="81" spans="4:5" ht="12">
      <c r="D81" s="33"/>
      <c r="E81" s="34"/>
    </row>
    <row r="82" spans="4:5" ht="12">
      <c r="D82" s="33"/>
      <c r="E82" s="34"/>
    </row>
    <row r="83" spans="4:5" ht="12">
      <c r="D83" s="33"/>
      <c r="E83" s="34"/>
    </row>
    <row r="84" spans="4:5" ht="12">
      <c r="D84" s="33"/>
      <c r="E84" s="34"/>
    </row>
    <row r="85" spans="4:5" ht="12">
      <c r="D85" s="33"/>
      <c r="E85" s="34"/>
    </row>
    <row r="86" spans="4:5" ht="12">
      <c r="D86" s="33"/>
      <c r="E86" s="34"/>
    </row>
    <row r="87" spans="4:5" ht="12">
      <c r="D87" s="33"/>
      <c r="E87" s="34"/>
    </row>
    <row r="88" spans="4:5" ht="12">
      <c r="D88" s="33"/>
      <c r="E88" s="34"/>
    </row>
    <row r="89" spans="4:5" ht="12">
      <c r="D89" s="33"/>
      <c r="E89" s="34"/>
    </row>
    <row r="90" spans="4:5" ht="12">
      <c r="D90" s="33"/>
      <c r="E90" s="34"/>
    </row>
    <row r="91" spans="4:5" ht="12">
      <c r="D91" s="33"/>
      <c r="E91" s="34"/>
    </row>
    <row r="92" spans="4:5" ht="12">
      <c r="D92" s="33"/>
      <c r="E92" s="34"/>
    </row>
    <row r="93" spans="4:5" ht="12">
      <c r="D93" s="33"/>
      <c r="E93" s="34"/>
    </row>
    <row r="94" spans="4:5" ht="12">
      <c r="D94" s="33"/>
      <c r="E94" s="34"/>
    </row>
    <row r="95" spans="4:5" ht="12">
      <c r="D95" s="33"/>
      <c r="E95" s="34"/>
    </row>
    <row r="96" spans="4:5" ht="12">
      <c r="D96" s="33"/>
      <c r="E96" s="34"/>
    </row>
    <row r="97" spans="4:5" ht="12">
      <c r="D97" s="22"/>
      <c r="E97" s="35"/>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X129"/>
  <sheetViews>
    <sheetView showGridLines="0" zoomScale="110" zoomScaleNormal="110" zoomScalePageLayoutView="0" workbookViewId="0" topLeftCell="A1">
      <selection activeCell="A1" sqref="A1"/>
    </sheetView>
  </sheetViews>
  <sheetFormatPr defaultColWidth="7.75390625" defaultRowHeight="13.5"/>
  <cols>
    <col min="1" max="1" width="2.50390625" style="140" customWidth="1"/>
    <col min="2" max="2" width="9.375" style="141" customWidth="1"/>
    <col min="3" max="3" width="1.25" style="141" customWidth="1"/>
    <col min="4" max="5" width="9.625" style="141" customWidth="1"/>
    <col min="6" max="11" width="9.25390625" style="141" customWidth="1"/>
    <col min="12" max="12" width="9.25390625" style="147" customWidth="1"/>
    <col min="13" max="16" width="11.125" style="141" customWidth="1"/>
    <col min="17" max="20" width="11.25390625" style="141" customWidth="1"/>
    <col min="21" max="21" width="7.625" style="141" customWidth="1"/>
    <col min="22" max="16384" width="7.75390625" style="141" customWidth="1"/>
  </cols>
  <sheetData>
    <row r="1" spans="8:13" ht="18.75" customHeight="1">
      <c r="H1" s="142"/>
      <c r="L1" s="299" t="s">
        <v>244</v>
      </c>
      <c r="M1" s="142" t="s">
        <v>0</v>
      </c>
    </row>
    <row r="2" spans="8:13" ht="18.75" customHeight="1">
      <c r="H2" s="142"/>
      <c r="L2" s="299"/>
      <c r="M2" s="142"/>
    </row>
    <row r="3" spans="1:12" ht="9.75" customHeight="1">
      <c r="A3" s="141"/>
      <c r="B3" s="309"/>
      <c r="H3" s="142"/>
      <c r="L3" s="299"/>
    </row>
    <row r="4" spans="1:14" ht="9.75" customHeight="1">
      <c r="A4" s="144" t="s">
        <v>1</v>
      </c>
      <c r="B4" s="309"/>
      <c r="H4" s="142"/>
      <c r="L4" s="299"/>
      <c r="N4" s="309"/>
    </row>
    <row r="5" spans="1:12" s="309" customFormat="1" ht="9.75" customHeight="1">
      <c r="A5" s="145" t="s">
        <v>249</v>
      </c>
      <c r="L5" s="311"/>
    </row>
    <row r="6" spans="1:13" s="309" customFormat="1" ht="10.5" customHeight="1">
      <c r="A6" s="145" t="s">
        <v>250</v>
      </c>
      <c r="L6" s="311"/>
      <c r="M6" s="309" t="s">
        <v>241</v>
      </c>
    </row>
    <row r="7" spans="1:13" s="309" customFormat="1" ht="9.75" customHeight="1">
      <c r="A7" s="145" t="s">
        <v>276</v>
      </c>
      <c r="L7" s="311"/>
      <c r="M7" s="145" t="s">
        <v>353</v>
      </c>
    </row>
    <row r="8" spans="1:13" s="309" customFormat="1" ht="9.75" customHeight="1">
      <c r="A8" s="144" t="s">
        <v>3</v>
      </c>
      <c r="L8" s="311"/>
      <c r="M8" s="309" t="s">
        <v>2</v>
      </c>
    </row>
    <row r="9" spans="1:13" s="309" customFormat="1" ht="9.75" customHeight="1">
      <c r="A9" s="144" t="s">
        <v>5</v>
      </c>
      <c r="L9" s="311"/>
      <c r="M9" s="145" t="s">
        <v>4</v>
      </c>
    </row>
    <row r="10" spans="1:13" s="309" customFormat="1" ht="9.75" customHeight="1">
      <c r="A10" s="144" t="s">
        <v>350</v>
      </c>
      <c r="L10" s="311"/>
      <c r="M10" s="309" t="s">
        <v>6</v>
      </c>
    </row>
    <row r="11" spans="1:13" s="309" customFormat="1" ht="9.75" customHeight="1">
      <c r="A11" s="144" t="s">
        <v>351</v>
      </c>
      <c r="L11" s="311"/>
      <c r="M11" s="309" t="s">
        <v>7</v>
      </c>
    </row>
    <row r="12" spans="1:13" s="309" customFormat="1" ht="10.5" customHeight="1">
      <c r="A12" s="309" t="s">
        <v>352</v>
      </c>
      <c r="L12" s="311"/>
      <c r="M12" s="309" t="s">
        <v>227</v>
      </c>
    </row>
    <row r="13" spans="1:13" ht="0.75" customHeight="1" thickBot="1">
      <c r="A13" s="146"/>
      <c r="M13" s="309"/>
    </row>
    <row r="14" spans="1:21" s="152" customFormat="1" ht="12" customHeight="1">
      <c r="A14" s="148"/>
      <c r="B14" s="148"/>
      <c r="C14" s="148"/>
      <c r="D14" s="416" t="s">
        <v>8</v>
      </c>
      <c r="E14" s="416" t="s">
        <v>9</v>
      </c>
      <c r="F14" s="491" t="s">
        <v>10</v>
      </c>
      <c r="G14" s="492"/>
      <c r="H14" s="482" t="s">
        <v>237</v>
      </c>
      <c r="I14" s="483"/>
      <c r="J14" s="483"/>
      <c r="K14" s="483"/>
      <c r="L14" s="483"/>
      <c r="M14" s="424"/>
      <c r="N14" s="425"/>
      <c r="O14" s="149" t="s">
        <v>309</v>
      </c>
      <c r="P14" s="150"/>
      <c r="Q14" s="149" t="s">
        <v>354</v>
      </c>
      <c r="R14" s="149"/>
      <c r="S14" s="149"/>
      <c r="T14" s="151"/>
      <c r="U14" s="486" t="s">
        <v>239</v>
      </c>
    </row>
    <row r="15" spans="1:21" s="152" customFormat="1" ht="12" customHeight="1">
      <c r="A15" s="153" t="s">
        <v>240</v>
      </c>
      <c r="B15" s="153"/>
      <c r="C15" s="153"/>
      <c r="D15" s="417" t="s">
        <v>11</v>
      </c>
      <c r="E15" s="417" t="s">
        <v>11</v>
      </c>
      <c r="F15" s="493" t="s">
        <v>274</v>
      </c>
      <c r="G15" s="494"/>
      <c r="H15" s="484"/>
      <c r="I15" s="485"/>
      <c r="J15" s="485"/>
      <c r="K15" s="485"/>
      <c r="L15" s="485"/>
      <c r="M15" s="426"/>
      <c r="N15" s="426"/>
      <c r="O15" s="154"/>
      <c r="P15" s="155"/>
      <c r="Q15" s="156"/>
      <c r="R15" s="157" t="s">
        <v>12</v>
      </c>
      <c r="S15" s="158"/>
      <c r="T15" s="489" t="s">
        <v>238</v>
      </c>
      <c r="U15" s="487"/>
    </row>
    <row r="16" spans="1:21" s="152" customFormat="1" ht="15" customHeight="1">
      <c r="A16" s="159"/>
      <c r="B16" s="159"/>
      <c r="C16" s="159"/>
      <c r="D16" s="418" t="s">
        <v>310</v>
      </c>
      <c r="E16" s="418" t="s">
        <v>310</v>
      </c>
      <c r="F16" s="427" t="s">
        <v>13</v>
      </c>
      <c r="G16" s="427" t="s">
        <v>275</v>
      </c>
      <c r="H16" s="160" t="s">
        <v>311</v>
      </c>
      <c r="I16" s="428" t="s">
        <v>14</v>
      </c>
      <c r="J16" s="428" t="s">
        <v>15</v>
      </c>
      <c r="K16" s="428" t="s">
        <v>16</v>
      </c>
      <c r="L16" s="429" t="s">
        <v>17</v>
      </c>
      <c r="M16" s="430" t="s">
        <v>18</v>
      </c>
      <c r="N16" s="431" t="s">
        <v>19</v>
      </c>
      <c r="O16" s="161" t="s">
        <v>20</v>
      </c>
      <c r="P16" s="162" t="s">
        <v>21</v>
      </c>
      <c r="Q16" s="163" t="s">
        <v>162</v>
      </c>
      <c r="R16" s="160" t="s">
        <v>22</v>
      </c>
      <c r="S16" s="164" t="s">
        <v>163</v>
      </c>
      <c r="T16" s="490"/>
      <c r="U16" s="488"/>
    </row>
    <row r="17" spans="2:21" s="306" customFormat="1" ht="9" customHeight="1">
      <c r="B17" s="307"/>
      <c r="C17" s="307"/>
      <c r="D17" s="419"/>
      <c r="E17" s="420"/>
      <c r="F17" s="432" t="s">
        <v>23</v>
      </c>
      <c r="G17" s="432" t="s">
        <v>24</v>
      </c>
      <c r="H17" s="214" t="s">
        <v>24</v>
      </c>
      <c r="I17" s="214" t="s">
        <v>24</v>
      </c>
      <c r="J17" s="214" t="s">
        <v>24</v>
      </c>
      <c r="K17" s="214" t="s">
        <v>24</v>
      </c>
      <c r="L17" s="217" t="s">
        <v>24</v>
      </c>
      <c r="M17" s="214" t="s">
        <v>24</v>
      </c>
      <c r="N17" s="214" t="s">
        <v>24</v>
      </c>
      <c r="O17" s="214" t="s">
        <v>25</v>
      </c>
      <c r="P17" s="214" t="s">
        <v>24</v>
      </c>
      <c r="Q17" s="214" t="s">
        <v>26</v>
      </c>
      <c r="R17" s="214" t="s">
        <v>24</v>
      </c>
      <c r="S17" s="214" t="s">
        <v>24</v>
      </c>
      <c r="T17" s="167" t="s">
        <v>27</v>
      </c>
      <c r="U17" s="168"/>
    </row>
    <row r="18" spans="2:24" s="308" customFormat="1" ht="9.75" customHeight="1">
      <c r="B18" s="170" t="s">
        <v>28</v>
      </c>
      <c r="C18" s="170"/>
      <c r="D18" s="421">
        <v>8.6</v>
      </c>
      <c r="E18" s="171">
        <v>11.7</v>
      </c>
      <c r="F18" s="172">
        <v>323025</v>
      </c>
      <c r="G18" s="172">
        <v>847424</v>
      </c>
      <c r="H18" s="172">
        <v>409277</v>
      </c>
      <c r="I18" s="172">
        <v>37838</v>
      </c>
      <c r="J18" s="172">
        <v>96188</v>
      </c>
      <c r="K18" s="172">
        <v>262820</v>
      </c>
      <c r="L18" s="173">
        <v>325108</v>
      </c>
      <c r="M18" s="172">
        <v>48226</v>
      </c>
      <c r="N18" s="172">
        <v>28981</v>
      </c>
      <c r="O18" s="174">
        <v>39785</v>
      </c>
      <c r="P18" s="174">
        <v>387835</v>
      </c>
      <c r="Q18" s="174">
        <v>25108</v>
      </c>
      <c r="R18" s="174">
        <v>33827</v>
      </c>
      <c r="S18" s="174">
        <v>27648</v>
      </c>
      <c r="T18" s="175" t="s">
        <v>355</v>
      </c>
      <c r="U18" s="176" t="s">
        <v>22</v>
      </c>
      <c r="X18" s="170"/>
    </row>
    <row r="19" spans="2:24" s="308" customFormat="1" ht="9.75" customHeight="1">
      <c r="B19" s="170" t="s">
        <v>29</v>
      </c>
      <c r="C19" s="170"/>
      <c r="D19" s="421">
        <v>8.9</v>
      </c>
      <c r="E19" s="171">
        <v>11.6</v>
      </c>
      <c r="F19" s="173">
        <v>271087</v>
      </c>
      <c r="G19" s="173">
        <v>700329</v>
      </c>
      <c r="H19" s="172">
        <v>336390</v>
      </c>
      <c r="I19" s="172">
        <v>28296</v>
      </c>
      <c r="J19" s="172">
        <v>77264</v>
      </c>
      <c r="K19" s="172">
        <v>219390</v>
      </c>
      <c r="L19" s="172">
        <v>268712</v>
      </c>
      <c r="M19" s="172">
        <v>38662</v>
      </c>
      <c r="N19" s="172">
        <v>22574</v>
      </c>
      <c r="O19" s="172">
        <v>33623</v>
      </c>
      <c r="P19" s="172">
        <v>326254</v>
      </c>
      <c r="Q19" s="172">
        <f>Q22+Q23+Q24+Q25+Q26+Q27+Q28+Q29+Q30+Q31</f>
        <v>19137</v>
      </c>
      <c r="R19" s="172">
        <f>R22+R23+R24+R25+R26+R27+R28+R29+R30+R31</f>
        <v>24956</v>
      </c>
      <c r="S19" s="172">
        <f>S22+S23+S24+S25+S26+S27+S28+S29+S30+S31</f>
        <v>20311</v>
      </c>
      <c r="T19" s="172">
        <f>T22+T23+T24+T25+T26+T27+T28+T29+T30+T31</f>
        <v>19306</v>
      </c>
      <c r="U19" s="176" t="s">
        <v>30</v>
      </c>
      <c r="X19" s="170"/>
    </row>
    <row r="20" spans="2:24" s="308" customFormat="1" ht="9.75" customHeight="1">
      <c r="B20" s="170" t="s">
        <v>31</v>
      </c>
      <c r="C20" s="170"/>
      <c r="D20" s="421">
        <v>7.6</v>
      </c>
      <c r="E20" s="171">
        <v>12.5</v>
      </c>
      <c r="F20" s="173">
        <v>51938</v>
      </c>
      <c r="G20" s="173">
        <v>147095</v>
      </c>
      <c r="H20" s="172">
        <v>72887</v>
      </c>
      <c r="I20" s="172">
        <v>9542</v>
      </c>
      <c r="J20" s="172">
        <v>18924</v>
      </c>
      <c r="K20" s="172">
        <v>43430</v>
      </c>
      <c r="L20" s="172">
        <v>56396</v>
      </c>
      <c r="M20" s="172">
        <v>9564</v>
      </c>
      <c r="N20" s="172">
        <v>6407</v>
      </c>
      <c r="O20" s="172">
        <v>6162</v>
      </c>
      <c r="P20" s="172">
        <v>61581</v>
      </c>
      <c r="Q20" s="172">
        <f>Q32+Q34+Q38+Q40+Q42+Q46</f>
        <v>5971</v>
      </c>
      <c r="R20" s="172">
        <f>R32+R34+R38+R40+R42+R46</f>
        <v>8871</v>
      </c>
      <c r="S20" s="172">
        <f>S32+S34+S38+S40+S42+S46</f>
        <v>7337</v>
      </c>
      <c r="T20" s="172">
        <f>T32+T34+T38+T40+T42+T46</f>
        <v>6016</v>
      </c>
      <c r="U20" s="176" t="s">
        <v>32</v>
      </c>
      <c r="X20" s="170"/>
    </row>
    <row r="21" spans="2:24" s="309" customFormat="1" ht="3.75" customHeight="1">
      <c r="B21" s="310"/>
      <c r="C21" s="310"/>
      <c r="D21" s="422"/>
      <c r="E21" s="178"/>
      <c r="F21" s="433"/>
      <c r="G21" s="433"/>
      <c r="H21" s="179"/>
      <c r="I21" s="179"/>
      <c r="J21" s="179"/>
      <c r="K21" s="179"/>
      <c r="L21" s="179"/>
      <c r="M21" s="179"/>
      <c r="N21" s="179"/>
      <c r="O21" s="180"/>
      <c r="P21" s="180"/>
      <c r="Q21" s="180"/>
      <c r="R21" s="180"/>
      <c r="S21" s="180"/>
      <c r="T21" s="180"/>
      <c r="U21" s="181"/>
      <c r="X21" s="310"/>
    </row>
    <row r="22" spans="1:24" s="309" customFormat="1" ht="9.75" customHeight="1">
      <c r="A22" s="309">
        <v>1</v>
      </c>
      <c r="B22" s="310" t="s">
        <v>33</v>
      </c>
      <c r="C22" s="310"/>
      <c r="D22" s="422">
        <v>9</v>
      </c>
      <c r="E22" s="178">
        <v>10.8</v>
      </c>
      <c r="F22" s="182">
        <v>96292</v>
      </c>
      <c r="G22" s="182">
        <v>235845</v>
      </c>
      <c r="H22" s="179">
        <v>112380</v>
      </c>
      <c r="I22" s="179">
        <v>7542</v>
      </c>
      <c r="J22" s="179">
        <v>20729</v>
      </c>
      <c r="K22" s="179">
        <v>79825</v>
      </c>
      <c r="L22" s="179">
        <v>90734</v>
      </c>
      <c r="M22" s="179">
        <v>12171</v>
      </c>
      <c r="N22" s="179">
        <v>6834</v>
      </c>
      <c r="O22" s="182">
        <v>12242</v>
      </c>
      <c r="P22" s="182">
        <v>123089</v>
      </c>
      <c r="Q22" s="180">
        <v>3426</v>
      </c>
      <c r="R22" s="180">
        <v>4823</v>
      </c>
      <c r="S22" s="180">
        <v>3821</v>
      </c>
      <c r="T22" s="180">
        <v>4526</v>
      </c>
      <c r="U22" s="181">
        <v>1</v>
      </c>
      <c r="X22" s="310"/>
    </row>
    <row r="23" spans="1:24" s="309" customFormat="1" ht="9.75" customHeight="1">
      <c r="A23" s="309">
        <v>2</v>
      </c>
      <c r="B23" s="310" t="s">
        <v>34</v>
      </c>
      <c r="C23" s="310"/>
      <c r="D23" s="422">
        <v>8.4</v>
      </c>
      <c r="E23" s="178">
        <v>13</v>
      </c>
      <c r="F23" s="179">
        <v>50040</v>
      </c>
      <c r="G23" s="179">
        <v>127536</v>
      </c>
      <c r="H23" s="179">
        <v>59924</v>
      </c>
      <c r="I23" s="179">
        <v>7642</v>
      </c>
      <c r="J23" s="179">
        <v>13289</v>
      </c>
      <c r="K23" s="179">
        <v>37743</v>
      </c>
      <c r="L23" s="179">
        <v>45994</v>
      </c>
      <c r="M23" s="179">
        <v>7793</v>
      </c>
      <c r="N23" s="179">
        <v>5502</v>
      </c>
      <c r="O23" s="180">
        <v>5853</v>
      </c>
      <c r="P23" s="179">
        <v>49679</v>
      </c>
      <c r="Q23" s="179">
        <v>4737</v>
      </c>
      <c r="R23" s="179">
        <v>7476</v>
      </c>
      <c r="S23" s="179">
        <v>6364</v>
      </c>
      <c r="T23" s="179">
        <v>5121</v>
      </c>
      <c r="U23" s="181">
        <v>2</v>
      </c>
      <c r="X23" s="310"/>
    </row>
    <row r="24" spans="1:24" s="309" customFormat="1" ht="9.75" customHeight="1">
      <c r="A24" s="309">
        <v>3</v>
      </c>
      <c r="B24" s="310" t="s">
        <v>35</v>
      </c>
      <c r="C24" s="310"/>
      <c r="D24" s="422">
        <v>10.6</v>
      </c>
      <c r="E24" s="178">
        <v>8.2</v>
      </c>
      <c r="F24" s="179">
        <v>28761</v>
      </c>
      <c r="G24" s="179">
        <v>72032</v>
      </c>
      <c r="H24" s="179">
        <v>32193</v>
      </c>
      <c r="I24" s="179">
        <v>687</v>
      </c>
      <c r="J24" s="179">
        <v>7735</v>
      </c>
      <c r="K24" s="179">
        <v>22152</v>
      </c>
      <c r="L24" s="182">
        <v>27807</v>
      </c>
      <c r="M24" s="179">
        <v>2295</v>
      </c>
      <c r="N24" s="179">
        <v>884</v>
      </c>
      <c r="O24" s="180">
        <v>3226</v>
      </c>
      <c r="P24" s="180">
        <v>41969</v>
      </c>
      <c r="Q24" s="180">
        <v>536</v>
      </c>
      <c r="R24" s="180">
        <v>377</v>
      </c>
      <c r="S24" s="180">
        <v>305</v>
      </c>
      <c r="T24" s="180">
        <v>524</v>
      </c>
      <c r="U24" s="181">
        <v>3</v>
      </c>
      <c r="X24" s="310"/>
    </row>
    <row r="25" spans="1:24" s="309" customFormat="1" ht="9.75" customHeight="1">
      <c r="A25" s="309">
        <v>4</v>
      </c>
      <c r="B25" s="310" t="s">
        <v>36</v>
      </c>
      <c r="C25" s="310"/>
      <c r="D25" s="422">
        <v>7</v>
      </c>
      <c r="E25" s="178">
        <v>14.9</v>
      </c>
      <c r="F25" s="179">
        <v>7793</v>
      </c>
      <c r="G25" s="179">
        <v>20519</v>
      </c>
      <c r="H25" s="179">
        <v>10112</v>
      </c>
      <c r="I25" s="179">
        <v>971</v>
      </c>
      <c r="J25" s="179">
        <v>2769</v>
      </c>
      <c r="K25" s="179">
        <v>6271</v>
      </c>
      <c r="L25" s="182">
        <v>8117</v>
      </c>
      <c r="M25" s="179">
        <v>1283</v>
      </c>
      <c r="N25" s="179">
        <v>667</v>
      </c>
      <c r="O25" s="180">
        <v>914</v>
      </c>
      <c r="P25" s="180">
        <v>7879</v>
      </c>
      <c r="Q25" s="180">
        <v>1038</v>
      </c>
      <c r="R25" s="180">
        <v>1331</v>
      </c>
      <c r="S25" s="180">
        <v>1012</v>
      </c>
      <c r="T25" s="180">
        <v>1091</v>
      </c>
      <c r="U25" s="181">
        <v>4</v>
      </c>
      <c r="X25" s="310"/>
    </row>
    <row r="26" spans="1:24" s="309" customFormat="1" ht="9.75" customHeight="1">
      <c r="A26" s="309">
        <v>5</v>
      </c>
      <c r="B26" s="310" t="s">
        <v>37</v>
      </c>
      <c r="C26" s="310"/>
      <c r="D26" s="422">
        <v>9.4</v>
      </c>
      <c r="E26" s="178">
        <v>12.9</v>
      </c>
      <c r="F26" s="179">
        <v>22727</v>
      </c>
      <c r="G26" s="179">
        <v>56934</v>
      </c>
      <c r="H26" s="179">
        <v>28402</v>
      </c>
      <c r="I26" s="179">
        <v>2793</v>
      </c>
      <c r="J26" s="179">
        <v>8959</v>
      </c>
      <c r="K26" s="179">
        <v>15979</v>
      </c>
      <c r="L26" s="182">
        <v>22756</v>
      </c>
      <c r="M26" s="179">
        <v>3373</v>
      </c>
      <c r="N26" s="179">
        <v>1993</v>
      </c>
      <c r="O26" s="180">
        <v>2811</v>
      </c>
      <c r="P26" s="180">
        <v>28330</v>
      </c>
      <c r="Q26" s="180">
        <v>2933</v>
      </c>
      <c r="R26" s="180">
        <v>3751</v>
      </c>
      <c r="S26" s="180">
        <v>2934</v>
      </c>
      <c r="T26" s="180">
        <v>2707</v>
      </c>
      <c r="U26" s="181">
        <v>5</v>
      </c>
      <c r="X26" s="310"/>
    </row>
    <row r="27" spans="1:24" s="309" customFormat="1" ht="9.75" customHeight="1">
      <c r="A27" s="309">
        <v>6</v>
      </c>
      <c r="B27" s="310" t="s">
        <v>38</v>
      </c>
      <c r="C27" s="310"/>
      <c r="D27" s="422">
        <v>8.3</v>
      </c>
      <c r="E27" s="178">
        <v>12.8</v>
      </c>
      <c r="F27" s="179">
        <v>17709</v>
      </c>
      <c r="G27" s="179">
        <v>50359</v>
      </c>
      <c r="H27" s="179">
        <v>24892</v>
      </c>
      <c r="I27" s="179">
        <v>1658</v>
      </c>
      <c r="J27" s="179">
        <v>6904</v>
      </c>
      <c r="K27" s="179">
        <v>15048</v>
      </c>
      <c r="L27" s="182">
        <v>19944</v>
      </c>
      <c r="M27" s="179">
        <v>2903</v>
      </c>
      <c r="N27" s="179">
        <v>1379</v>
      </c>
      <c r="O27" s="179">
        <v>2700</v>
      </c>
      <c r="P27" s="179">
        <v>22767</v>
      </c>
      <c r="Q27" s="179">
        <v>1493</v>
      </c>
      <c r="R27" s="179">
        <v>1021</v>
      </c>
      <c r="S27" s="179">
        <v>851</v>
      </c>
      <c r="T27" s="179">
        <v>502</v>
      </c>
      <c r="U27" s="181">
        <v>6</v>
      </c>
      <c r="X27" s="310"/>
    </row>
    <row r="28" spans="1:24" s="309" customFormat="1" ht="9.75" customHeight="1">
      <c r="A28" s="309">
        <v>7</v>
      </c>
      <c r="B28" s="310" t="s">
        <v>39</v>
      </c>
      <c r="C28" s="310"/>
      <c r="D28" s="422">
        <v>8.1</v>
      </c>
      <c r="E28" s="178">
        <v>12.6</v>
      </c>
      <c r="F28" s="179">
        <v>10751</v>
      </c>
      <c r="G28" s="179">
        <v>30829</v>
      </c>
      <c r="H28" s="179">
        <v>15833</v>
      </c>
      <c r="I28" s="179">
        <v>1956</v>
      </c>
      <c r="J28" s="179">
        <v>3814</v>
      </c>
      <c r="K28" s="179">
        <v>8886</v>
      </c>
      <c r="L28" s="182">
        <v>11515</v>
      </c>
      <c r="M28" s="179">
        <v>2317</v>
      </c>
      <c r="N28" s="179">
        <v>1567</v>
      </c>
      <c r="O28" s="180">
        <v>1648</v>
      </c>
      <c r="P28" s="180">
        <v>13148</v>
      </c>
      <c r="Q28" s="180">
        <v>1443</v>
      </c>
      <c r="R28" s="180">
        <v>1911</v>
      </c>
      <c r="S28" s="180">
        <v>1639</v>
      </c>
      <c r="T28" s="180">
        <v>1227</v>
      </c>
      <c r="U28" s="181">
        <v>7</v>
      </c>
      <c r="X28" s="310"/>
    </row>
    <row r="29" spans="1:24" s="309" customFormat="1" ht="9.75" customHeight="1">
      <c r="A29" s="309">
        <v>8</v>
      </c>
      <c r="B29" s="310" t="s">
        <v>40</v>
      </c>
      <c r="C29" s="310"/>
      <c r="D29" s="422">
        <v>9.4</v>
      </c>
      <c r="E29" s="178">
        <v>11.4</v>
      </c>
      <c r="F29" s="179">
        <v>15720</v>
      </c>
      <c r="G29" s="179">
        <v>46003</v>
      </c>
      <c r="H29" s="179">
        <v>22274</v>
      </c>
      <c r="I29" s="179">
        <v>2072</v>
      </c>
      <c r="J29" s="179">
        <v>5108</v>
      </c>
      <c r="K29" s="179">
        <v>14599</v>
      </c>
      <c r="L29" s="182">
        <v>17895</v>
      </c>
      <c r="M29" s="179">
        <v>2493</v>
      </c>
      <c r="N29" s="179">
        <v>1593</v>
      </c>
      <c r="O29" s="179">
        <v>1624</v>
      </c>
      <c r="P29" s="179">
        <v>16291</v>
      </c>
      <c r="Q29" s="180">
        <v>974</v>
      </c>
      <c r="R29" s="180">
        <v>1333</v>
      </c>
      <c r="S29" s="180">
        <v>1206</v>
      </c>
      <c r="T29" s="180">
        <v>1483</v>
      </c>
      <c r="U29" s="181">
        <v>8</v>
      </c>
      <c r="X29" s="310"/>
    </row>
    <row r="30" spans="1:24" s="309" customFormat="1" ht="9.75" customHeight="1">
      <c r="A30" s="309">
        <v>9</v>
      </c>
      <c r="B30" s="310" t="s">
        <v>41</v>
      </c>
      <c r="C30" s="310"/>
      <c r="D30" s="422">
        <v>6.7</v>
      </c>
      <c r="E30" s="178">
        <v>13.1</v>
      </c>
      <c r="F30" s="179">
        <v>9872</v>
      </c>
      <c r="G30" s="179">
        <v>27703</v>
      </c>
      <c r="H30" s="179">
        <v>14140</v>
      </c>
      <c r="I30" s="179">
        <v>1426</v>
      </c>
      <c r="J30" s="179">
        <v>3544</v>
      </c>
      <c r="K30" s="179">
        <v>9065</v>
      </c>
      <c r="L30" s="182">
        <v>10895</v>
      </c>
      <c r="M30" s="179">
        <v>2051</v>
      </c>
      <c r="N30" s="179">
        <v>1134</v>
      </c>
      <c r="O30" s="179">
        <v>1375</v>
      </c>
      <c r="P30" s="179">
        <v>11410</v>
      </c>
      <c r="Q30" s="179">
        <v>1843</v>
      </c>
      <c r="R30" s="179">
        <v>1934</v>
      </c>
      <c r="S30" s="179">
        <v>1362</v>
      </c>
      <c r="T30" s="179">
        <v>1461</v>
      </c>
      <c r="U30" s="181">
        <v>9</v>
      </c>
      <c r="X30" s="310"/>
    </row>
    <row r="31" spans="1:24" s="309" customFormat="1" ht="9.75" customHeight="1">
      <c r="A31" s="311">
        <v>10</v>
      </c>
      <c r="B31" s="310" t="s">
        <v>42</v>
      </c>
      <c r="C31" s="311"/>
      <c r="D31" s="422">
        <v>8</v>
      </c>
      <c r="E31" s="178">
        <v>11.7</v>
      </c>
      <c r="F31" s="182">
        <v>11422</v>
      </c>
      <c r="G31" s="182">
        <v>32569</v>
      </c>
      <c r="H31" s="182">
        <v>16240</v>
      </c>
      <c r="I31" s="182">
        <v>1549</v>
      </c>
      <c r="J31" s="182">
        <v>4413</v>
      </c>
      <c r="K31" s="182">
        <v>9822</v>
      </c>
      <c r="L31" s="182">
        <v>13055</v>
      </c>
      <c r="M31" s="182">
        <v>1983</v>
      </c>
      <c r="N31" s="182">
        <v>1021</v>
      </c>
      <c r="O31" s="179">
        <v>1230</v>
      </c>
      <c r="P31" s="179">
        <v>11692</v>
      </c>
      <c r="Q31" s="179">
        <v>714</v>
      </c>
      <c r="R31" s="179">
        <v>999</v>
      </c>
      <c r="S31" s="179">
        <v>817</v>
      </c>
      <c r="T31" s="179">
        <v>664</v>
      </c>
      <c r="U31" s="181">
        <v>10</v>
      </c>
      <c r="X31" s="310"/>
    </row>
    <row r="32" spans="2:24" s="308" customFormat="1" ht="9.75" customHeight="1">
      <c r="B32" s="170" t="s">
        <v>43</v>
      </c>
      <c r="C32" s="170"/>
      <c r="D32" s="421">
        <v>9</v>
      </c>
      <c r="E32" s="171">
        <v>8.2</v>
      </c>
      <c r="F32" s="172">
        <v>6001</v>
      </c>
      <c r="G32" s="172">
        <v>16231</v>
      </c>
      <c r="H32" s="172">
        <v>7926</v>
      </c>
      <c r="I32" s="172">
        <v>417</v>
      </c>
      <c r="J32" s="172">
        <v>2144</v>
      </c>
      <c r="K32" s="172">
        <v>5226</v>
      </c>
      <c r="L32" s="173">
        <v>6859</v>
      </c>
      <c r="M32" s="172">
        <v>679</v>
      </c>
      <c r="N32" s="172">
        <v>306</v>
      </c>
      <c r="O32" s="172">
        <v>504</v>
      </c>
      <c r="P32" s="172">
        <v>8382</v>
      </c>
      <c r="Q32" s="172">
        <v>327</v>
      </c>
      <c r="R32" s="172">
        <v>285</v>
      </c>
      <c r="S32" s="172">
        <v>198</v>
      </c>
      <c r="T32" s="172">
        <v>150</v>
      </c>
      <c r="U32" s="176" t="s">
        <v>44</v>
      </c>
      <c r="X32" s="170"/>
    </row>
    <row r="33" spans="1:24" s="309" customFormat="1" ht="9.75" customHeight="1">
      <c r="A33" s="309">
        <v>11</v>
      </c>
      <c r="B33" s="310" t="s">
        <v>45</v>
      </c>
      <c r="C33" s="310"/>
      <c r="D33" s="422">
        <v>9</v>
      </c>
      <c r="E33" s="178">
        <v>8.2</v>
      </c>
      <c r="F33" s="179">
        <v>6001</v>
      </c>
      <c r="G33" s="179">
        <v>16231</v>
      </c>
      <c r="H33" s="179">
        <v>7926</v>
      </c>
      <c r="I33" s="179">
        <v>417</v>
      </c>
      <c r="J33" s="179">
        <v>2144</v>
      </c>
      <c r="K33" s="179">
        <v>5226</v>
      </c>
      <c r="L33" s="182">
        <v>6859</v>
      </c>
      <c r="M33" s="179">
        <v>679</v>
      </c>
      <c r="N33" s="179">
        <v>306</v>
      </c>
      <c r="O33" s="179">
        <v>504</v>
      </c>
      <c r="P33" s="179">
        <v>8382</v>
      </c>
      <c r="Q33" s="179">
        <v>327</v>
      </c>
      <c r="R33" s="179">
        <v>285</v>
      </c>
      <c r="S33" s="179">
        <v>198</v>
      </c>
      <c r="T33" s="179">
        <v>150</v>
      </c>
      <c r="U33" s="181">
        <v>11</v>
      </c>
      <c r="X33" s="310"/>
    </row>
    <row r="34" spans="2:24" s="308" customFormat="1" ht="9.75" customHeight="1">
      <c r="B34" s="170" t="s">
        <v>46</v>
      </c>
      <c r="C34" s="170"/>
      <c r="D34" s="421">
        <v>7.6</v>
      </c>
      <c r="E34" s="171">
        <v>11.1</v>
      </c>
      <c r="F34" s="172">
        <v>19240</v>
      </c>
      <c r="G34" s="172">
        <v>52825</v>
      </c>
      <c r="H34" s="172">
        <v>24375</v>
      </c>
      <c r="I34" s="172">
        <v>1347</v>
      </c>
      <c r="J34" s="172">
        <v>6581</v>
      </c>
      <c r="K34" s="172">
        <v>16061</v>
      </c>
      <c r="L34" s="172">
        <v>20765</v>
      </c>
      <c r="M34" s="172">
        <v>2284</v>
      </c>
      <c r="N34" s="172">
        <v>1068</v>
      </c>
      <c r="O34" s="172">
        <v>1960</v>
      </c>
      <c r="P34" s="172">
        <v>22940</v>
      </c>
      <c r="Q34" s="172">
        <v>904</v>
      </c>
      <c r="R34" s="172">
        <v>856</v>
      </c>
      <c r="S34" s="172">
        <v>712</v>
      </c>
      <c r="T34" s="172">
        <v>640</v>
      </c>
      <c r="U34" s="176" t="s">
        <v>47</v>
      </c>
      <c r="X34" s="170"/>
    </row>
    <row r="35" spans="1:24" s="309" customFormat="1" ht="9.75" customHeight="1">
      <c r="A35" s="309">
        <v>12</v>
      </c>
      <c r="B35" s="310" t="s">
        <v>48</v>
      </c>
      <c r="C35" s="310"/>
      <c r="D35" s="422">
        <v>7.2</v>
      </c>
      <c r="E35" s="178">
        <v>10</v>
      </c>
      <c r="F35" s="179">
        <v>6486</v>
      </c>
      <c r="G35" s="179">
        <v>17567</v>
      </c>
      <c r="H35" s="179">
        <v>8393</v>
      </c>
      <c r="I35" s="179">
        <v>273</v>
      </c>
      <c r="J35" s="179">
        <v>1896</v>
      </c>
      <c r="K35" s="179">
        <v>5941</v>
      </c>
      <c r="L35" s="182">
        <v>7233</v>
      </c>
      <c r="M35" s="179">
        <v>679</v>
      </c>
      <c r="N35" s="179">
        <v>297</v>
      </c>
      <c r="O35" s="180">
        <v>623</v>
      </c>
      <c r="P35" s="180">
        <v>7929</v>
      </c>
      <c r="Q35" s="179">
        <v>257</v>
      </c>
      <c r="R35" s="179">
        <v>162</v>
      </c>
      <c r="S35" s="179">
        <v>127</v>
      </c>
      <c r="T35" s="179">
        <v>81</v>
      </c>
      <c r="U35" s="181">
        <v>12</v>
      </c>
      <c r="X35" s="310"/>
    </row>
    <row r="36" spans="1:24" s="309" customFormat="1" ht="9.75" customHeight="1">
      <c r="A36" s="309">
        <v>13</v>
      </c>
      <c r="B36" s="310" t="s">
        <v>49</v>
      </c>
      <c r="C36" s="310"/>
      <c r="D36" s="422">
        <v>10.6</v>
      </c>
      <c r="E36" s="178">
        <v>10.5</v>
      </c>
      <c r="F36" s="179">
        <v>3393</v>
      </c>
      <c r="G36" s="179">
        <v>9546</v>
      </c>
      <c r="H36" s="179">
        <v>4308</v>
      </c>
      <c r="I36" s="179">
        <v>257</v>
      </c>
      <c r="J36" s="179">
        <v>1270</v>
      </c>
      <c r="K36" s="179">
        <v>2701</v>
      </c>
      <c r="L36" s="182">
        <v>3753</v>
      </c>
      <c r="M36" s="179">
        <v>335</v>
      </c>
      <c r="N36" s="179">
        <v>157</v>
      </c>
      <c r="O36" s="180">
        <v>386</v>
      </c>
      <c r="P36" s="180">
        <v>4942</v>
      </c>
      <c r="Q36" s="179">
        <v>140</v>
      </c>
      <c r="R36" s="179">
        <v>161</v>
      </c>
      <c r="S36" s="179">
        <v>125</v>
      </c>
      <c r="T36" s="179">
        <v>71</v>
      </c>
      <c r="U36" s="181">
        <v>13</v>
      </c>
      <c r="X36" s="310"/>
    </row>
    <row r="37" spans="1:24" s="309" customFormat="1" ht="9.75" customHeight="1">
      <c r="A37" s="309">
        <v>14</v>
      </c>
      <c r="B37" s="310" t="s">
        <v>50</v>
      </c>
      <c r="C37" s="310"/>
      <c r="D37" s="422">
        <v>6.7</v>
      </c>
      <c r="E37" s="178">
        <v>12.2</v>
      </c>
      <c r="F37" s="179">
        <v>9361</v>
      </c>
      <c r="G37" s="179">
        <v>25712</v>
      </c>
      <c r="H37" s="179">
        <v>11674</v>
      </c>
      <c r="I37" s="179">
        <v>817</v>
      </c>
      <c r="J37" s="179">
        <v>3415</v>
      </c>
      <c r="K37" s="179">
        <v>7419</v>
      </c>
      <c r="L37" s="182">
        <v>9779</v>
      </c>
      <c r="M37" s="179">
        <v>1270</v>
      </c>
      <c r="N37" s="179">
        <v>614</v>
      </c>
      <c r="O37" s="179">
        <v>951</v>
      </c>
      <c r="P37" s="179">
        <v>10069</v>
      </c>
      <c r="Q37" s="179">
        <v>507</v>
      </c>
      <c r="R37" s="179">
        <v>533</v>
      </c>
      <c r="S37" s="179">
        <v>460</v>
      </c>
      <c r="T37" s="179">
        <v>488</v>
      </c>
      <c r="U37" s="181">
        <v>14</v>
      </c>
      <c r="X37" s="310"/>
    </row>
    <row r="38" spans="2:24" s="308" customFormat="1" ht="9.75" customHeight="1">
      <c r="B38" s="170" t="s">
        <v>51</v>
      </c>
      <c r="C38" s="170"/>
      <c r="D38" s="421">
        <v>8.8</v>
      </c>
      <c r="E38" s="171">
        <v>13.5</v>
      </c>
      <c r="F38" s="172">
        <v>1976</v>
      </c>
      <c r="G38" s="172">
        <v>6139</v>
      </c>
      <c r="H38" s="172">
        <v>3582</v>
      </c>
      <c r="I38" s="172">
        <v>874</v>
      </c>
      <c r="J38" s="172">
        <v>657</v>
      </c>
      <c r="K38" s="172">
        <v>2047</v>
      </c>
      <c r="L38" s="173">
        <v>2431</v>
      </c>
      <c r="M38" s="172">
        <v>594</v>
      </c>
      <c r="N38" s="172">
        <v>557</v>
      </c>
      <c r="O38" s="174">
        <v>290</v>
      </c>
      <c r="P38" s="174">
        <v>3599</v>
      </c>
      <c r="Q38" s="172">
        <v>577</v>
      </c>
      <c r="R38" s="172">
        <v>977</v>
      </c>
      <c r="S38" s="172">
        <v>778</v>
      </c>
      <c r="T38" s="172">
        <v>757</v>
      </c>
      <c r="U38" s="176" t="s">
        <v>52</v>
      </c>
      <c r="X38" s="170"/>
    </row>
    <row r="39" spans="1:24" s="309" customFormat="1" ht="9.75" customHeight="1">
      <c r="A39" s="309">
        <v>15</v>
      </c>
      <c r="B39" s="310" t="s">
        <v>53</v>
      </c>
      <c r="C39" s="310"/>
      <c r="D39" s="422">
        <v>8.8</v>
      </c>
      <c r="E39" s="178">
        <v>13.5</v>
      </c>
      <c r="F39" s="179">
        <v>1976</v>
      </c>
      <c r="G39" s="179">
        <v>6139</v>
      </c>
      <c r="H39" s="179">
        <v>3582</v>
      </c>
      <c r="I39" s="179">
        <v>874</v>
      </c>
      <c r="J39" s="179">
        <v>657</v>
      </c>
      <c r="K39" s="179">
        <v>2047</v>
      </c>
      <c r="L39" s="182">
        <v>2431</v>
      </c>
      <c r="M39" s="179">
        <v>594</v>
      </c>
      <c r="N39" s="179">
        <v>557</v>
      </c>
      <c r="O39" s="180">
        <v>290</v>
      </c>
      <c r="P39" s="180">
        <v>3599</v>
      </c>
      <c r="Q39" s="179">
        <v>577</v>
      </c>
      <c r="R39" s="179">
        <v>977</v>
      </c>
      <c r="S39" s="179">
        <v>778</v>
      </c>
      <c r="T39" s="179">
        <v>757</v>
      </c>
      <c r="U39" s="181">
        <v>15</v>
      </c>
      <c r="X39" s="310"/>
    </row>
    <row r="40" spans="2:24" s="308" customFormat="1" ht="9.75" customHeight="1">
      <c r="B40" s="170" t="s">
        <v>54</v>
      </c>
      <c r="C40" s="170"/>
      <c r="D40" s="421">
        <v>7.3</v>
      </c>
      <c r="E40" s="171">
        <v>12.7</v>
      </c>
      <c r="F40" s="172">
        <v>7720</v>
      </c>
      <c r="G40" s="172">
        <v>20844</v>
      </c>
      <c r="H40" s="172">
        <v>10138</v>
      </c>
      <c r="I40" s="172">
        <v>427</v>
      </c>
      <c r="J40" s="172">
        <v>3530</v>
      </c>
      <c r="K40" s="172">
        <v>6166</v>
      </c>
      <c r="L40" s="172">
        <v>8271</v>
      </c>
      <c r="M40" s="172">
        <v>1269</v>
      </c>
      <c r="N40" s="172">
        <v>589</v>
      </c>
      <c r="O40" s="174">
        <v>1345</v>
      </c>
      <c r="P40" s="172">
        <v>9325</v>
      </c>
      <c r="Q40" s="172">
        <v>840</v>
      </c>
      <c r="R40" s="172">
        <v>838</v>
      </c>
      <c r="S40" s="172">
        <v>565</v>
      </c>
      <c r="T40" s="172">
        <v>697</v>
      </c>
      <c r="U40" s="176" t="s">
        <v>55</v>
      </c>
      <c r="X40" s="170"/>
    </row>
    <row r="41" spans="1:24" s="309" customFormat="1" ht="9.75" customHeight="1">
      <c r="A41" s="309">
        <v>16</v>
      </c>
      <c r="B41" s="310" t="s">
        <v>56</v>
      </c>
      <c r="C41" s="310"/>
      <c r="D41" s="422">
        <v>7.3</v>
      </c>
      <c r="E41" s="178">
        <v>12.7</v>
      </c>
      <c r="F41" s="179">
        <v>7720</v>
      </c>
      <c r="G41" s="179">
        <v>20844</v>
      </c>
      <c r="H41" s="179">
        <v>10138</v>
      </c>
      <c r="I41" s="179">
        <v>427</v>
      </c>
      <c r="J41" s="179">
        <v>3530</v>
      </c>
      <c r="K41" s="179">
        <v>6166</v>
      </c>
      <c r="L41" s="179">
        <v>8271</v>
      </c>
      <c r="M41" s="179">
        <v>1269</v>
      </c>
      <c r="N41" s="179">
        <v>589</v>
      </c>
      <c r="O41" s="180">
        <v>1345</v>
      </c>
      <c r="P41" s="179">
        <v>9325</v>
      </c>
      <c r="Q41" s="179">
        <v>840</v>
      </c>
      <c r="R41" s="179">
        <v>838</v>
      </c>
      <c r="S41" s="179">
        <v>565</v>
      </c>
      <c r="T41" s="179">
        <v>697</v>
      </c>
      <c r="U41" s="181">
        <v>16</v>
      </c>
      <c r="X41" s="310"/>
    </row>
    <row r="42" spans="2:24" s="308" customFormat="1" ht="9.75" customHeight="1">
      <c r="B42" s="170" t="s">
        <v>57</v>
      </c>
      <c r="C42" s="170"/>
      <c r="D42" s="421">
        <v>7.5</v>
      </c>
      <c r="E42" s="171">
        <v>15.3</v>
      </c>
      <c r="F42" s="172">
        <v>13799</v>
      </c>
      <c r="G42" s="172">
        <v>41506</v>
      </c>
      <c r="H42" s="172">
        <v>21706</v>
      </c>
      <c r="I42" s="172">
        <v>4778</v>
      </c>
      <c r="J42" s="172">
        <v>4797</v>
      </c>
      <c r="K42" s="172">
        <v>11699</v>
      </c>
      <c r="L42" s="173">
        <v>15044</v>
      </c>
      <c r="M42" s="172">
        <v>3542</v>
      </c>
      <c r="N42" s="172">
        <v>2961</v>
      </c>
      <c r="O42" s="172">
        <v>1688</v>
      </c>
      <c r="P42" s="172">
        <v>14499</v>
      </c>
      <c r="Q42" s="172">
        <v>2388</v>
      </c>
      <c r="R42" s="172">
        <v>4525</v>
      </c>
      <c r="S42" s="172">
        <v>3863</v>
      </c>
      <c r="T42" s="172">
        <v>2702</v>
      </c>
      <c r="U42" s="176" t="s">
        <v>58</v>
      </c>
      <c r="X42" s="170"/>
    </row>
    <row r="43" spans="1:24" s="309" customFormat="1" ht="9.75" customHeight="1">
      <c r="A43" s="309">
        <v>17</v>
      </c>
      <c r="B43" s="310" t="s">
        <v>59</v>
      </c>
      <c r="C43" s="310"/>
      <c r="D43" s="422">
        <v>6.1</v>
      </c>
      <c r="E43" s="178">
        <v>17.4</v>
      </c>
      <c r="F43" s="179">
        <v>2847</v>
      </c>
      <c r="G43" s="179">
        <v>7032</v>
      </c>
      <c r="H43" s="179">
        <v>3141</v>
      </c>
      <c r="I43" s="179">
        <v>175</v>
      </c>
      <c r="J43" s="179">
        <v>943</v>
      </c>
      <c r="K43" s="179">
        <v>2017</v>
      </c>
      <c r="L43" s="182">
        <v>2632</v>
      </c>
      <c r="M43" s="179">
        <v>350</v>
      </c>
      <c r="N43" s="179">
        <v>156</v>
      </c>
      <c r="O43" s="180">
        <v>286</v>
      </c>
      <c r="P43" s="180">
        <v>2685</v>
      </c>
      <c r="Q43" s="179">
        <v>79</v>
      </c>
      <c r="R43" s="179">
        <v>121</v>
      </c>
      <c r="S43" s="179">
        <v>107</v>
      </c>
      <c r="T43" s="179">
        <v>72</v>
      </c>
      <c r="U43" s="181">
        <v>17</v>
      </c>
      <c r="X43" s="310"/>
    </row>
    <row r="44" spans="1:24" s="309" customFormat="1" ht="9.75" customHeight="1">
      <c r="A44" s="309">
        <v>18</v>
      </c>
      <c r="B44" s="310" t="s">
        <v>60</v>
      </c>
      <c r="C44" s="310"/>
      <c r="D44" s="422">
        <v>10.9</v>
      </c>
      <c r="E44" s="178">
        <v>14.7</v>
      </c>
      <c r="F44" s="179">
        <v>3261</v>
      </c>
      <c r="G44" s="179">
        <v>9728</v>
      </c>
      <c r="H44" s="179">
        <v>4737</v>
      </c>
      <c r="I44" s="179">
        <v>593</v>
      </c>
      <c r="J44" s="179">
        <v>1270</v>
      </c>
      <c r="K44" s="179">
        <v>2765</v>
      </c>
      <c r="L44" s="182">
        <v>3685</v>
      </c>
      <c r="M44" s="179">
        <v>601</v>
      </c>
      <c r="N44" s="179">
        <v>378</v>
      </c>
      <c r="O44" s="180">
        <v>402</v>
      </c>
      <c r="P44" s="180">
        <v>3759</v>
      </c>
      <c r="Q44" s="179">
        <v>276</v>
      </c>
      <c r="R44" s="179">
        <v>498</v>
      </c>
      <c r="S44" s="179">
        <v>405</v>
      </c>
      <c r="T44" s="179">
        <v>278</v>
      </c>
      <c r="U44" s="181">
        <v>18</v>
      </c>
      <c r="X44" s="310"/>
    </row>
    <row r="45" spans="1:24" s="309" customFormat="1" ht="9.75" customHeight="1">
      <c r="A45" s="309">
        <v>19</v>
      </c>
      <c r="B45" s="310" t="s">
        <v>61</v>
      </c>
      <c r="C45" s="310"/>
      <c r="D45" s="422">
        <v>6.5</v>
      </c>
      <c r="E45" s="178">
        <v>15</v>
      </c>
      <c r="F45" s="179">
        <v>7691</v>
      </c>
      <c r="G45" s="179">
        <v>24746</v>
      </c>
      <c r="H45" s="179">
        <v>13828</v>
      </c>
      <c r="I45" s="179">
        <v>4010</v>
      </c>
      <c r="J45" s="179">
        <v>2584</v>
      </c>
      <c r="K45" s="179">
        <v>6917</v>
      </c>
      <c r="L45" s="182">
        <v>8727</v>
      </c>
      <c r="M45" s="179">
        <v>2591</v>
      </c>
      <c r="N45" s="179">
        <v>2427</v>
      </c>
      <c r="O45" s="179">
        <v>1000</v>
      </c>
      <c r="P45" s="179">
        <v>8055</v>
      </c>
      <c r="Q45" s="179">
        <v>2033</v>
      </c>
      <c r="R45" s="179">
        <v>3906</v>
      </c>
      <c r="S45" s="179">
        <v>3351</v>
      </c>
      <c r="T45" s="179">
        <v>2352</v>
      </c>
      <c r="U45" s="181">
        <v>19</v>
      </c>
      <c r="X45" s="310"/>
    </row>
    <row r="46" spans="2:24" s="308" customFormat="1" ht="9.75" customHeight="1">
      <c r="B46" s="170" t="s">
        <v>62</v>
      </c>
      <c r="C46" s="183"/>
      <c r="D46" s="421">
        <v>4.9</v>
      </c>
      <c r="E46" s="171">
        <v>13.8</v>
      </c>
      <c r="F46" s="172">
        <v>3202</v>
      </c>
      <c r="G46" s="172">
        <v>9550</v>
      </c>
      <c r="H46" s="172">
        <v>5160</v>
      </c>
      <c r="I46" s="172">
        <v>1699</v>
      </c>
      <c r="J46" s="172">
        <v>1215</v>
      </c>
      <c r="K46" s="172">
        <v>2231</v>
      </c>
      <c r="L46" s="172">
        <v>3026</v>
      </c>
      <c r="M46" s="172">
        <v>1196</v>
      </c>
      <c r="N46" s="172">
        <v>926</v>
      </c>
      <c r="O46" s="172">
        <v>375</v>
      </c>
      <c r="P46" s="172">
        <v>2836</v>
      </c>
      <c r="Q46" s="172">
        <v>935</v>
      </c>
      <c r="R46" s="172">
        <v>1390</v>
      </c>
      <c r="S46" s="172">
        <v>1221</v>
      </c>
      <c r="T46" s="172">
        <v>1070</v>
      </c>
      <c r="U46" s="176" t="s">
        <v>63</v>
      </c>
      <c r="W46" s="183"/>
      <c r="X46" s="170"/>
    </row>
    <row r="47" spans="1:24" s="309" customFormat="1" ht="10.5" customHeight="1" thickBot="1">
      <c r="A47" s="184">
        <v>20</v>
      </c>
      <c r="B47" s="185" t="s">
        <v>64</v>
      </c>
      <c r="C47" s="184"/>
      <c r="D47" s="423">
        <v>4.9</v>
      </c>
      <c r="E47" s="186">
        <v>13.8</v>
      </c>
      <c r="F47" s="187">
        <v>3202</v>
      </c>
      <c r="G47" s="187">
        <v>9550</v>
      </c>
      <c r="H47" s="187">
        <v>5160</v>
      </c>
      <c r="I47" s="187">
        <v>1699</v>
      </c>
      <c r="J47" s="187">
        <v>1215</v>
      </c>
      <c r="K47" s="187">
        <v>2231</v>
      </c>
      <c r="L47" s="187">
        <v>3026</v>
      </c>
      <c r="M47" s="187">
        <v>1196</v>
      </c>
      <c r="N47" s="187">
        <v>926</v>
      </c>
      <c r="O47" s="188">
        <v>375</v>
      </c>
      <c r="P47" s="188">
        <v>2836</v>
      </c>
      <c r="Q47" s="187">
        <v>935</v>
      </c>
      <c r="R47" s="187">
        <v>1390</v>
      </c>
      <c r="S47" s="187">
        <v>1221</v>
      </c>
      <c r="T47" s="187">
        <v>1070</v>
      </c>
      <c r="U47" s="189">
        <v>20</v>
      </c>
      <c r="W47" s="311"/>
      <c r="X47" s="310"/>
    </row>
    <row r="48" spans="12:15" s="309" customFormat="1" ht="10.5" customHeight="1">
      <c r="L48" s="311"/>
      <c r="O48" s="180"/>
    </row>
    <row r="49" spans="1:15" ht="12" customHeight="1">
      <c r="A49" s="309"/>
      <c r="O49" s="190"/>
    </row>
    <row r="50" spans="4:15" ht="12">
      <c r="D50" s="191"/>
      <c r="E50" s="191"/>
      <c r="O50" s="190"/>
    </row>
    <row r="51" spans="4:5" ht="12">
      <c r="D51" s="191"/>
      <c r="E51" s="191"/>
    </row>
    <row r="52" spans="4:5" ht="12">
      <c r="D52" s="191"/>
      <c r="E52" s="191"/>
    </row>
    <row r="53" spans="4:5" ht="12">
      <c r="D53" s="191"/>
      <c r="E53" s="191"/>
    </row>
    <row r="54" spans="4:5" ht="12">
      <c r="D54" s="191"/>
      <c r="E54" s="191"/>
    </row>
    <row r="55" spans="4:5" ht="12">
      <c r="D55" s="191"/>
      <c r="E55" s="191"/>
    </row>
    <row r="56" spans="4:5" ht="12">
      <c r="D56" s="191"/>
      <c r="E56" s="191"/>
    </row>
    <row r="57" spans="4:5" ht="12">
      <c r="D57" s="191"/>
      <c r="E57" s="191"/>
    </row>
    <row r="58" spans="4:5" ht="12">
      <c r="D58" s="191"/>
      <c r="E58" s="191"/>
    </row>
    <row r="59" spans="4:5" ht="12">
      <c r="D59" s="191"/>
      <c r="E59" s="191"/>
    </row>
    <row r="60" spans="4:5" ht="12">
      <c r="D60" s="191"/>
      <c r="E60" s="191"/>
    </row>
    <row r="61" spans="4:5" ht="12">
      <c r="D61" s="191"/>
      <c r="E61" s="191"/>
    </row>
    <row r="62" spans="4:5" ht="12">
      <c r="D62" s="191"/>
      <c r="E62" s="191"/>
    </row>
    <row r="63" spans="4:5" ht="12">
      <c r="D63" s="191"/>
      <c r="E63" s="191"/>
    </row>
    <row r="64" spans="4:5" ht="12">
      <c r="D64" s="191"/>
      <c r="E64" s="191"/>
    </row>
    <row r="65" spans="4:5" ht="12">
      <c r="D65" s="191"/>
      <c r="E65" s="191"/>
    </row>
    <row r="66" spans="4:5" ht="12">
      <c r="D66" s="191"/>
      <c r="E66" s="191"/>
    </row>
    <row r="67" spans="4:5" ht="12">
      <c r="D67" s="191"/>
      <c r="E67" s="191"/>
    </row>
    <row r="68" spans="4:5" ht="12">
      <c r="D68" s="191"/>
      <c r="E68" s="191"/>
    </row>
    <row r="69" spans="4:5" ht="12">
      <c r="D69" s="191"/>
      <c r="E69" s="191"/>
    </row>
    <row r="70" spans="4:5" ht="12">
      <c r="D70" s="191"/>
      <c r="E70" s="191"/>
    </row>
    <row r="71" spans="4:5" ht="12">
      <c r="D71" s="191"/>
      <c r="E71" s="191"/>
    </row>
    <row r="72" spans="4:5" ht="12">
      <c r="D72" s="191"/>
      <c r="E72" s="191"/>
    </row>
    <row r="73" spans="4:5" ht="12">
      <c r="D73" s="191"/>
      <c r="E73" s="191"/>
    </row>
    <row r="74" spans="4:5" ht="12">
      <c r="D74" s="191"/>
      <c r="E74" s="191"/>
    </row>
    <row r="75" spans="4:5" ht="12">
      <c r="D75" s="191"/>
      <c r="E75" s="191"/>
    </row>
    <row r="76" spans="4:5" ht="12">
      <c r="D76" s="191"/>
      <c r="E76" s="191"/>
    </row>
    <row r="77" spans="4:5" ht="12">
      <c r="D77" s="191"/>
      <c r="E77" s="191"/>
    </row>
    <row r="78" spans="4:5" ht="12">
      <c r="D78" s="191"/>
      <c r="E78" s="191"/>
    </row>
    <row r="79" spans="4:5" ht="12">
      <c r="D79" s="191"/>
      <c r="E79" s="191"/>
    </row>
    <row r="80" spans="4:5" ht="12">
      <c r="D80" s="191"/>
      <c r="E80" s="191"/>
    </row>
    <row r="81" spans="4:5" ht="12">
      <c r="D81" s="191"/>
      <c r="E81" s="191"/>
    </row>
    <row r="82" spans="4:5" ht="12">
      <c r="D82" s="191"/>
      <c r="E82" s="191"/>
    </row>
    <row r="83" spans="4:5" ht="12">
      <c r="D83" s="191"/>
      <c r="E83" s="191"/>
    </row>
    <row r="84" spans="4:5" ht="12">
      <c r="D84" s="191"/>
      <c r="E84" s="191"/>
    </row>
    <row r="85" spans="4:5" ht="12">
      <c r="D85" s="191"/>
      <c r="E85" s="191"/>
    </row>
    <row r="86" spans="4:5" ht="12">
      <c r="D86" s="191"/>
      <c r="E86" s="191"/>
    </row>
    <row r="87" spans="4:5" ht="12">
      <c r="D87" s="191"/>
      <c r="E87" s="191"/>
    </row>
    <row r="88" spans="4:5" ht="12">
      <c r="D88" s="191"/>
      <c r="E88" s="191"/>
    </row>
    <row r="89" spans="4:5" ht="12">
      <c r="D89" s="191"/>
      <c r="E89" s="191"/>
    </row>
    <row r="90" spans="4:5" ht="12">
      <c r="D90" s="191"/>
      <c r="E90" s="191"/>
    </row>
    <row r="91" spans="4:5" ht="12">
      <c r="D91" s="191"/>
      <c r="E91" s="191"/>
    </row>
    <row r="92" spans="4:5" ht="12">
      <c r="D92" s="191"/>
      <c r="E92" s="191"/>
    </row>
    <row r="93" spans="4:5" ht="12">
      <c r="D93" s="191"/>
      <c r="E93" s="191"/>
    </row>
    <row r="94" spans="4:5" ht="12">
      <c r="D94" s="191"/>
      <c r="E94" s="191"/>
    </row>
    <row r="95" spans="4:5" ht="12">
      <c r="D95" s="191"/>
      <c r="E95" s="191"/>
    </row>
    <row r="96" spans="4:5" ht="12">
      <c r="D96" s="191"/>
      <c r="E96" s="191"/>
    </row>
    <row r="97" spans="4:5" ht="12">
      <c r="D97" s="191"/>
      <c r="E97" s="191"/>
    </row>
    <row r="98" spans="4:5" ht="12">
      <c r="D98" s="191"/>
      <c r="E98" s="191"/>
    </row>
    <row r="99" spans="4:5" ht="12">
      <c r="D99" s="191"/>
      <c r="E99" s="191"/>
    </row>
    <row r="100" spans="4:5" ht="12">
      <c r="D100" s="191"/>
      <c r="E100" s="191"/>
    </row>
    <row r="101" spans="4:5" ht="12">
      <c r="D101" s="191"/>
      <c r="E101" s="191"/>
    </row>
    <row r="102" spans="4:5" ht="12">
      <c r="D102" s="191"/>
      <c r="E102" s="191"/>
    </row>
    <row r="103" spans="4:5" ht="12">
      <c r="D103" s="191"/>
      <c r="E103" s="191"/>
    </row>
    <row r="104" spans="4:5" ht="12">
      <c r="D104" s="191"/>
      <c r="E104" s="191"/>
    </row>
    <row r="105" spans="4:5" ht="12">
      <c r="D105" s="191"/>
      <c r="E105" s="191"/>
    </row>
    <row r="106" spans="4:5" ht="12">
      <c r="D106" s="191"/>
      <c r="E106" s="191"/>
    </row>
    <row r="107" spans="4:5" ht="12">
      <c r="D107" s="191"/>
      <c r="E107" s="191"/>
    </row>
    <row r="108" spans="4:5" ht="12">
      <c r="D108" s="191"/>
      <c r="E108" s="191"/>
    </row>
    <row r="109" spans="4:5" ht="12">
      <c r="D109" s="191"/>
      <c r="E109" s="191"/>
    </row>
    <row r="110" spans="4:5" ht="12">
      <c r="D110" s="191"/>
      <c r="E110" s="191"/>
    </row>
    <row r="111" spans="4:5" ht="12">
      <c r="D111" s="191"/>
      <c r="E111" s="191"/>
    </row>
    <row r="112" spans="4:5" ht="12">
      <c r="D112" s="191"/>
      <c r="E112" s="191"/>
    </row>
    <row r="113" spans="4:5" ht="12">
      <c r="D113" s="191"/>
      <c r="E113" s="191"/>
    </row>
    <row r="114" spans="4:5" ht="12">
      <c r="D114" s="191"/>
      <c r="E114" s="191"/>
    </row>
    <row r="115" ht="12">
      <c r="D115" s="191"/>
    </row>
    <row r="116" ht="12">
      <c r="D116" s="191"/>
    </row>
    <row r="117" ht="12">
      <c r="D117" s="191"/>
    </row>
    <row r="118" ht="12">
      <c r="D118" s="191"/>
    </row>
    <row r="119" ht="12">
      <c r="D119" s="191"/>
    </row>
    <row r="120" ht="12">
      <c r="D120" s="191"/>
    </row>
    <row r="121" ht="12">
      <c r="D121" s="191"/>
    </row>
    <row r="122" ht="12">
      <c r="D122" s="191"/>
    </row>
    <row r="123" ht="12">
      <c r="D123" s="191"/>
    </row>
    <row r="124" ht="12">
      <c r="D124" s="191"/>
    </row>
    <row r="125" ht="12">
      <c r="D125" s="191"/>
    </row>
    <row r="126" ht="12">
      <c r="D126" s="191"/>
    </row>
    <row r="127" ht="12">
      <c r="D127" s="191"/>
    </row>
    <row r="128" ht="12">
      <c r="D128" s="191"/>
    </row>
    <row r="129" ht="12">
      <c r="D129" s="191"/>
    </row>
  </sheetData>
  <sheetProtection/>
  <mergeCells count="5">
    <mergeCell ref="H14:L15"/>
    <mergeCell ref="U14:U16"/>
    <mergeCell ref="T15:T16"/>
    <mergeCell ref="F14:G14"/>
    <mergeCell ref="F15:G1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U100"/>
  <sheetViews>
    <sheetView showGridLines="0" zoomScaleSheetLayoutView="110" zoomScalePageLayoutView="0" workbookViewId="0" topLeftCell="A1">
      <selection activeCell="A1" sqref="A1"/>
    </sheetView>
  </sheetViews>
  <sheetFormatPr defaultColWidth="7.75390625" defaultRowHeight="13.5"/>
  <cols>
    <col min="1" max="1" width="2.50390625" style="141" customWidth="1"/>
    <col min="2" max="2" width="9.375" style="141" customWidth="1"/>
    <col min="3" max="3" width="1.25" style="141" customWidth="1"/>
    <col min="4" max="11" width="9.75390625" style="141" customWidth="1"/>
    <col min="12" max="12" width="10.125" style="141" customWidth="1"/>
    <col min="13" max="14" width="10.625" style="141" customWidth="1"/>
    <col min="15" max="15" width="14.125" style="141" customWidth="1"/>
    <col min="16" max="17" width="10.625" style="141" customWidth="1"/>
    <col min="18" max="18" width="14.125" style="141" customWidth="1"/>
    <col min="19" max="19" width="8.75390625" style="141" customWidth="1"/>
    <col min="20" max="20" width="7.625" style="141" customWidth="1"/>
    <col min="21" max="16384" width="7.75390625" style="141" customWidth="1"/>
  </cols>
  <sheetData>
    <row r="1" spans="7:12" ht="18.75" customHeight="1">
      <c r="G1" s="142"/>
      <c r="K1" s="102" t="s">
        <v>245</v>
      </c>
      <c r="L1" s="142" t="s">
        <v>0</v>
      </c>
    </row>
    <row r="2" spans="7:12" ht="17.25" customHeight="1">
      <c r="G2" s="142"/>
      <c r="K2" s="102"/>
      <c r="L2" s="142"/>
    </row>
    <row r="3" spans="1:12" s="213" customFormat="1" ht="9.75" customHeight="1">
      <c r="A3" s="145" t="s">
        <v>142</v>
      </c>
      <c r="L3" s="213" t="s">
        <v>313</v>
      </c>
    </row>
    <row r="4" spans="1:18" s="213" customFormat="1" ht="9.75" customHeight="1">
      <c r="A4" s="131" t="s">
        <v>222</v>
      </c>
      <c r="B4" s="131"/>
      <c r="C4" s="131"/>
      <c r="D4" s="131"/>
      <c r="E4" s="131"/>
      <c r="F4" s="131"/>
      <c r="G4" s="131"/>
      <c r="H4" s="131"/>
      <c r="I4" s="131"/>
      <c r="J4" s="131"/>
      <c r="K4" s="131"/>
      <c r="L4" s="504" t="s">
        <v>224</v>
      </c>
      <c r="M4" s="504"/>
      <c r="N4" s="504"/>
      <c r="O4" s="504"/>
      <c r="P4" s="504"/>
      <c r="Q4" s="504"/>
      <c r="R4" s="504"/>
    </row>
    <row r="5" spans="1:12" s="213" customFormat="1" ht="9.75" customHeight="1">
      <c r="A5" s="131" t="s">
        <v>214</v>
      </c>
      <c r="C5" s="131"/>
      <c r="D5" s="131"/>
      <c r="E5" s="131"/>
      <c r="F5" s="131"/>
      <c r="G5" s="131"/>
      <c r="H5" s="131"/>
      <c r="I5" s="131"/>
      <c r="J5" s="131"/>
      <c r="K5" s="131"/>
      <c r="L5" s="213" t="s">
        <v>225</v>
      </c>
    </row>
    <row r="6" spans="1:12" s="213" customFormat="1" ht="9.75" customHeight="1">
      <c r="A6" s="131" t="s">
        <v>252</v>
      </c>
      <c r="B6" s="131"/>
      <c r="C6" s="131"/>
      <c r="D6" s="131"/>
      <c r="E6" s="131"/>
      <c r="F6" s="131"/>
      <c r="G6" s="131"/>
      <c r="H6" s="131"/>
      <c r="I6" s="131"/>
      <c r="J6" s="131"/>
      <c r="K6" s="131"/>
      <c r="L6" s="213" t="s">
        <v>226</v>
      </c>
    </row>
    <row r="7" spans="1:12" s="213" customFormat="1" ht="10.5" customHeight="1" thickBot="1">
      <c r="A7" s="213" t="s">
        <v>143</v>
      </c>
      <c r="L7" s="213" t="s">
        <v>220</v>
      </c>
    </row>
    <row r="8" spans="1:20" ht="0.75" customHeight="1" hidden="1" thickBot="1">
      <c r="A8" s="213"/>
      <c r="M8" s="213"/>
      <c r="N8" s="213"/>
      <c r="O8" s="213"/>
      <c r="P8" s="213"/>
      <c r="Q8" s="213"/>
      <c r="R8" s="213"/>
      <c r="T8" s="213"/>
    </row>
    <row r="9" spans="1:20" s="146" customFormat="1" ht="10.5" customHeight="1">
      <c r="A9" s="103"/>
      <c r="B9" s="103"/>
      <c r="C9" s="104"/>
      <c r="D9" s="232"/>
      <c r="E9" s="78" t="s">
        <v>144</v>
      </c>
      <c r="F9" s="149"/>
      <c r="G9" s="150"/>
      <c r="H9" s="149" t="s">
        <v>145</v>
      </c>
      <c r="I9" s="150"/>
      <c r="J9" s="149" t="s">
        <v>146</v>
      </c>
      <c r="K9" s="150"/>
      <c r="L9" s="495" t="s">
        <v>278</v>
      </c>
      <c r="M9" s="498" t="s">
        <v>147</v>
      </c>
      <c r="N9" s="499"/>
      <c r="O9" s="499"/>
      <c r="P9" s="499"/>
      <c r="Q9" s="499"/>
      <c r="R9" s="500"/>
      <c r="S9" s="221" t="s">
        <v>148</v>
      </c>
      <c r="T9" s="486" t="s">
        <v>239</v>
      </c>
    </row>
    <row r="10" spans="1:20" s="152" customFormat="1" ht="10.5" customHeight="1">
      <c r="A10" s="153" t="s">
        <v>242</v>
      </c>
      <c r="B10" s="153"/>
      <c r="C10" s="105"/>
      <c r="D10" s="233" t="s">
        <v>149</v>
      </c>
      <c r="E10" s="234" t="s">
        <v>277</v>
      </c>
      <c r="F10" s="235"/>
      <c r="G10" s="105"/>
      <c r="H10" s="234" t="s">
        <v>260</v>
      </c>
      <c r="I10" s="236"/>
      <c r="J10" s="234" t="s">
        <v>260</v>
      </c>
      <c r="K10" s="236"/>
      <c r="L10" s="496"/>
      <c r="M10" s="501" t="s">
        <v>247</v>
      </c>
      <c r="N10" s="502"/>
      <c r="O10" s="503"/>
      <c r="P10" s="501" t="s">
        <v>248</v>
      </c>
      <c r="Q10" s="502"/>
      <c r="R10" s="503"/>
      <c r="S10" s="222" t="s">
        <v>150</v>
      </c>
      <c r="T10" s="487"/>
    </row>
    <row r="11" spans="1:20" s="152" customFormat="1" ht="10.5" customHeight="1">
      <c r="A11" s="159"/>
      <c r="B11" s="159"/>
      <c r="C11" s="106"/>
      <c r="D11" s="237" t="s">
        <v>213</v>
      </c>
      <c r="E11" s="238" t="s">
        <v>20</v>
      </c>
      <c r="F11" s="132" t="s">
        <v>21</v>
      </c>
      <c r="G11" s="239" t="s">
        <v>151</v>
      </c>
      <c r="H11" s="133" t="s">
        <v>152</v>
      </c>
      <c r="I11" s="133" t="s">
        <v>153</v>
      </c>
      <c r="J11" s="133" t="s">
        <v>152</v>
      </c>
      <c r="K11" s="133" t="s">
        <v>153</v>
      </c>
      <c r="L11" s="497"/>
      <c r="M11" s="240" t="s">
        <v>154</v>
      </c>
      <c r="N11" s="240" t="s">
        <v>21</v>
      </c>
      <c r="O11" s="241" t="s">
        <v>155</v>
      </c>
      <c r="P11" s="132" t="s">
        <v>154</v>
      </c>
      <c r="Q11" s="132" t="s">
        <v>21</v>
      </c>
      <c r="R11" s="242" t="s">
        <v>155</v>
      </c>
      <c r="S11" s="223" t="s">
        <v>266</v>
      </c>
      <c r="T11" s="488"/>
    </row>
    <row r="12" spans="1:20" s="165" customFormat="1" ht="9" customHeight="1">
      <c r="A12" s="81"/>
      <c r="B12" s="81"/>
      <c r="C12" s="88"/>
      <c r="D12" s="167" t="s">
        <v>27</v>
      </c>
      <c r="E12" s="214" t="s">
        <v>156</v>
      </c>
      <c r="F12" s="214" t="s">
        <v>24</v>
      </c>
      <c r="G12" s="214" t="s">
        <v>157</v>
      </c>
      <c r="H12" s="167" t="s">
        <v>158</v>
      </c>
      <c r="I12" s="167" t="s">
        <v>158</v>
      </c>
      <c r="J12" s="167" t="s">
        <v>135</v>
      </c>
      <c r="K12" s="167" t="s">
        <v>135</v>
      </c>
      <c r="L12" s="167" t="s">
        <v>159</v>
      </c>
      <c r="M12" s="214" t="s">
        <v>160</v>
      </c>
      <c r="N12" s="214" t="s">
        <v>24</v>
      </c>
      <c r="O12" s="214" t="s">
        <v>223</v>
      </c>
      <c r="P12" s="214" t="s">
        <v>160</v>
      </c>
      <c r="Q12" s="214" t="s">
        <v>24</v>
      </c>
      <c r="R12" s="214" t="s">
        <v>223</v>
      </c>
      <c r="S12" s="167" t="s">
        <v>161</v>
      </c>
      <c r="T12" s="168"/>
    </row>
    <row r="13" spans="2:20" s="107" customFormat="1" ht="9.75" customHeight="1">
      <c r="B13" s="108" t="s">
        <v>28</v>
      </c>
      <c r="C13" s="109"/>
      <c r="D13" s="111">
        <v>110668</v>
      </c>
      <c r="E13" s="243">
        <v>1433</v>
      </c>
      <c r="F13" s="243">
        <v>58430</v>
      </c>
      <c r="G13" s="243">
        <v>165280373</v>
      </c>
      <c r="H13" s="220">
        <v>1878.981</v>
      </c>
      <c r="I13" s="220">
        <v>8967.9</v>
      </c>
      <c r="J13" s="244">
        <v>100</v>
      </c>
      <c r="K13" s="244">
        <v>95.8</v>
      </c>
      <c r="L13" s="245">
        <v>670757</v>
      </c>
      <c r="M13" s="224">
        <v>1777</v>
      </c>
      <c r="N13" s="224">
        <v>12949</v>
      </c>
      <c r="O13" s="224">
        <v>815748</v>
      </c>
      <c r="P13" s="224">
        <v>6588</v>
      </c>
      <c r="Q13" s="224">
        <v>38479</v>
      </c>
      <c r="R13" s="224">
        <v>651439</v>
      </c>
      <c r="S13" s="224">
        <v>1627</v>
      </c>
      <c r="T13" s="110" t="s">
        <v>22</v>
      </c>
    </row>
    <row r="14" spans="2:20" s="107" customFormat="1" ht="9.75" customHeight="1">
      <c r="B14" s="108" t="s">
        <v>29</v>
      </c>
      <c r="C14" s="109"/>
      <c r="D14" s="224">
        <v>96261</v>
      </c>
      <c r="E14" s="246">
        <v>1124</v>
      </c>
      <c r="F14" s="246">
        <v>44438</v>
      </c>
      <c r="G14" s="246">
        <v>127839463</v>
      </c>
      <c r="H14" s="220">
        <v>1558.052</v>
      </c>
      <c r="I14" s="220">
        <v>7107.2</v>
      </c>
      <c r="J14" s="244">
        <v>100</v>
      </c>
      <c r="K14" s="244">
        <v>95.7</v>
      </c>
      <c r="L14" s="224">
        <v>541748</v>
      </c>
      <c r="M14" s="224">
        <v>1495</v>
      </c>
      <c r="N14" s="224">
        <v>11450</v>
      </c>
      <c r="O14" s="224">
        <v>746662</v>
      </c>
      <c r="P14" s="224">
        <v>5507</v>
      </c>
      <c r="Q14" s="224">
        <v>32667</v>
      </c>
      <c r="R14" s="224">
        <v>565578</v>
      </c>
      <c r="S14" s="224">
        <v>1310</v>
      </c>
      <c r="T14" s="110" t="s">
        <v>30</v>
      </c>
    </row>
    <row r="15" spans="2:21" s="107" customFormat="1" ht="9.75" customHeight="1">
      <c r="B15" s="108" t="s">
        <v>31</v>
      </c>
      <c r="C15" s="109"/>
      <c r="D15" s="224">
        <v>14407</v>
      </c>
      <c r="E15" s="246">
        <v>309</v>
      </c>
      <c r="F15" s="246">
        <v>13992</v>
      </c>
      <c r="G15" s="246">
        <v>37440910</v>
      </c>
      <c r="H15" s="244">
        <v>320.92900000000003</v>
      </c>
      <c r="I15" s="220">
        <v>1860.7</v>
      </c>
      <c r="J15" s="244">
        <v>100</v>
      </c>
      <c r="K15" s="244">
        <v>96.2</v>
      </c>
      <c r="L15" s="224">
        <v>119642</v>
      </c>
      <c r="M15" s="224">
        <v>282</v>
      </c>
      <c r="N15" s="224">
        <v>1499</v>
      </c>
      <c r="O15" s="224">
        <v>69087</v>
      </c>
      <c r="P15" s="224">
        <v>1081</v>
      </c>
      <c r="Q15" s="224">
        <v>5812</v>
      </c>
      <c r="R15" s="224">
        <v>85861</v>
      </c>
      <c r="S15" s="224">
        <v>317</v>
      </c>
      <c r="T15" s="110" t="s">
        <v>32</v>
      </c>
      <c r="U15" s="111"/>
    </row>
    <row r="16" spans="2:20" s="112" customFormat="1" ht="6.75" customHeight="1">
      <c r="B16" s="113"/>
      <c r="C16" s="114"/>
      <c r="D16" s="247"/>
      <c r="E16" s="248"/>
      <c r="F16" s="248"/>
      <c r="G16" s="248"/>
      <c r="H16" s="249"/>
      <c r="I16" s="220"/>
      <c r="J16" s="244"/>
      <c r="K16" s="249"/>
      <c r="L16" s="224"/>
      <c r="M16" s="225"/>
      <c r="N16" s="225"/>
      <c r="O16" s="225"/>
      <c r="P16" s="225"/>
      <c r="Q16" s="225"/>
      <c r="R16" s="225"/>
      <c r="S16" s="225"/>
      <c r="T16" s="115"/>
    </row>
    <row r="17" spans="1:20" s="116" customFormat="1" ht="9.75" customHeight="1">
      <c r="A17" s="116">
        <v>1</v>
      </c>
      <c r="B17" s="117" t="s">
        <v>33</v>
      </c>
      <c r="C17" s="118"/>
      <c r="D17" s="226">
        <v>18035</v>
      </c>
      <c r="E17" s="250">
        <v>300</v>
      </c>
      <c r="F17" s="250">
        <v>10390</v>
      </c>
      <c r="G17" s="250">
        <v>24087339</v>
      </c>
      <c r="H17" s="251">
        <v>381.774</v>
      </c>
      <c r="I17" s="252">
        <v>1715.5</v>
      </c>
      <c r="J17" s="251">
        <v>100</v>
      </c>
      <c r="K17" s="251">
        <v>97.2</v>
      </c>
      <c r="L17" s="226">
        <v>177881</v>
      </c>
      <c r="M17" s="226">
        <v>579</v>
      </c>
      <c r="N17" s="226">
        <v>4877</v>
      </c>
      <c r="O17" s="226">
        <v>348075</v>
      </c>
      <c r="P17" s="226">
        <v>1885</v>
      </c>
      <c r="Q17" s="226">
        <v>12608</v>
      </c>
      <c r="R17" s="226">
        <v>235057</v>
      </c>
      <c r="S17" s="226">
        <v>389</v>
      </c>
      <c r="T17" s="119">
        <v>1</v>
      </c>
    </row>
    <row r="18" spans="1:20" s="116" customFormat="1" ht="9.75" customHeight="1">
      <c r="A18" s="116">
        <v>2</v>
      </c>
      <c r="B18" s="117" t="s">
        <v>219</v>
      </c>
      <c r="C18" s="118"/>
      <c r="D18" s="226">
        <v>25844</v>
      </c>
      <c r="E18" s="250">
        <v>167</v>
      </c>
      <c r="F18" s="250">
        <v>5946</v>
      </c>
      <c r="G18" s="250">
        <v>12923986</v>
      </c>
      <c r="H18" s="251">
        <v>381.122</v>
      </c>
      <c r="I18" s="252">
        <v>1427.9</v>
      </c>
      <c r="J18" s="251">
        <v>100</v>
      </c>
      <c r="K18" s="251">
        <v>97.1</v>
      </c>
      <c r="L18" s="226">
        <v>94142</v>
      </c>
      <c r="M18" s="226">
        <v>238</v>
      </c>
      <c r="N18" s="226">
        <v>1461</v>
      </c>
      <c r="O18" s="226">
        <v>60831</v>
      </c>
      <c r="P18" s="226">
        <v>1076</v>
      </c>
      <c r="Q18" s="226">
        <v>5774</v>
      </c>
      <c r="R18" s="226">
        <v>94617</v>
      </c>
      <c r="S18" s="226">
        <v>283</v>
      </c>
      <c r="T18" s="119">
        <v>2</v>
      </c>
    </row>
    <row r="19" spans="1:20" s="116" customFormat="1" ht="9.75" customHeight="1">
      <c r="A19" s="116">
        <v>3</v>
      </c>
      <c r="B19" s="117" t="s">
        <v>35</v>
      </c>
      <c r="C19" s="118"/>
      <c r="D19" s="253">
        <v>2351</v>
      </c>
      <c r="E19" s="250">
        <v>119</v>
      </c>
      <c r="F19" s="250">
        <v>8005</v>
      </c>
      <c r="G19" s="250">
        <v>34261450</v>
      </c>
      <c r="H19" s="251">
        <v>55.925</v>
      </c>
      <c r="I19" s="251">
        <v>625.7</v>
      </c>
      <c r="J19" s="251">
        <v>100</v>
      </c>
      <c r="K19" s="251">
        <v>89.4</v>
      </c>
      <c r="L19" s="226">
        <v>51500</v>
      </c>
      <c r="M19" s="226">
        <v>204</v>
      </c>
      <c r="N19" s="226">
        <v>2195</v>
      </c>
      <c r="O19" s="226">
        <v>203756</v>
      </c>
      <c r="P19" s="226">
        <v>478</v>
      </c>
      <c r="Q19" s="226">
        <v>3133</v>
      </c>
      <c r="R19" s="226">
        <v>63718</v>
      </c>
      <c r="S19" s="226">
        <v>93</v>
      </c>
      <c r="T19" s="119">
        <v>3</v>
      </c>
    </row>
    <row r="20" spans="1:20" s="116" customFormat="1" ht="9.75" customHeight="1">
      <c r="A20" s="116">
        <v>4</v>
      </c>
      <c r="B20" s="117" t="s">
        <v>36</v>
      </c>
      <c r="C20" s="118"/>
      <c r="D20" s="253">
        <v>4758</v>
      </c>
      <c r="E20" s="254">
        <v>41</v>
      </c>
      <c r="F20" s="254">
        <v>2051</v>
      </c>
      <c r="G20" s="254">
        <v>5923322</v>
      </c>
      <c r="H20" s="251">
        <v>64.194</v>
      </c>
      <c r="I20" s="251">
        <v>321.6</v>
      </c>
      <c r="J20" s="251">
        <v>100</v>
      </c>
      <c r="K20" s="251">
        <v>94.7</v>
      </c>
      <c r="L20" s="226">
        <v>17536</v>
      </c>
      <c r="M20" s="226">
        <v>27</v>
      </c>
      <c r="N20" s="226">
        <v>258</v>
      </c>
      <c r="O20" s="226">
        <v>10933</v>
      </c>
      <c r="P20" s="226">
        <v>145</v>
      </c>
      <c r="Q20" s="226">
        <v>593</v>
      </c>
      <c r="R20" s="226">
        <v>5459</v>
      </c>
      <c r="S20" s="226">
        <v>50</v>
      </c>
      <c r="T20" s="119">
        <v>4</v>
      </c>
    </row>
    <row r="21" spans="1:20" s="116" customFormat="1" ht="9.75" customHeight="1">
      <c r="A21" s="116">
        <v>5</v>
      </c>
      <c r="B21" s="117" t="s">
        <v>37</v>
      </c>
      <c r="C21" s="118"/>
      <c r="D21" s="226">
        <v>14022</v>
      </c>
      <c r="E21" s="254">
        <v>139</v>
      </c>
      <c r="F21" s="254">
        <v>7033</v>
      </c>
      <c r="G21" s="254">
        <v>25874028</v>
      </c>
      <c r="H21" s="251">
        <v>179.99300000000002</v>
      </c>
      <c r="I21" s="255">
        <v>934.7</v>
      </c>
      <c r="J21" s="251">
        <v>100</v>
      </c>
      <c r="K21" s="251">
        <v>91.4</v>
      </c>
      <c r="L21" s="226">
        <v>46190</v>
      </c>
      <c r="M21" s="226">
        <v>117</v>
      </c>
      <c r="N21" s="226">
        <v>750</v>
      </c>
      <c r="O21" s="226">
        <v>36939</v>
      </c>
      <c r="P21" s="226">
        <v>455</v>
      </c>
      <c r="Q21" s="226">
        <v>2621</v>
      </c>
      <c r="R21" s="226">
        <v>41775</v>
      </c>
      <c r="S21" s="226">
        <v>133</v>
      </c>
      <c r="T21" s="119">
        <v>5</v>
      </c>
    </row>
    <row r="22" spans="1:20" s="116" customFormat="1" ht="9.75" customHeight="1">
      <c r="A22" s="116">
        <v>6</v>
      </c>
      <c r="B22" s="117" t="s">
        <v>38</v>
      </c>
      <c r="C22" s="118"/>
      <c r="D22" s="226">
        <v>10330</v>
      </c>
      <c r="E22" s="254">
        <v>97</v>
      </c>
      <c r="F22" s="254">
        <v>3190</v>
      </c>
      <c r="G22" s="254">
        <v>5928813</v>
      </c>
      <c r="H22" s="251">
        <v>140.20100000000002</v>
      </c>
      <c r="I22" s="251">
        <v>605.3</v>
      </c>
      <c r="J22" s="251">
        <v>100</v>
      </c>
      <c r="K22" s="251">
        <v>95.9</v>
      </c>
      <c r="L22" s="226">
        <v>42205</v>
      </c>
      <c r="M22" s="226">
        <v>93</v>
      </c>
      <c r="N22" s="226">
        <v>487</v>
      </c>
      <c r="O22" s="226">
        <v>20459</v>
      </c>
      <c r="P22" s="226">
        <v>430</v>
      </c>
      <c r="Q22" s="226">
        <v>2585</v>
      </c>
      <c r="R22" s="226">
        <v>44436</v>
      </c>
      <c r="S22" s="226">
        <v>105</v>
      </c>
      <c r="T22" s="119">
        <v>6</v>
      </c>
    </row>
    <row r="23" spans="1:20" s="116" customFormat="1" ht="9.75" customHeight="1">
      <c r="A23" s="116">
        <v>7</v>
      </c>
      <c r="B23" s="117" t="s">
        <v>39</v>
      </c>
      <c r="C23" s="118"/>
      <c r="D23" s="226">
        <v>5398</v>
      </c>
      <c r="E23" s="254">
        <v>62</v>
      </c>
      <c r="F23" s="254">
        <v>2205</v>
      </c>
      <c r="G23" s="254">
        <v>4667233</v>
      </c>
      <c r="H23" s="251">
        <v>68.476</v>
      </c>
      <c r="I23" s="251">
        <v>340.7</v>
      </c>
      <c r="J23" s="251">
        <v>100</v>
      </c>
      <c r="K23" s="251">
        <v>99</v>
      </c>
      <c r="L23" s="226">
        <v>25093</v>
      </c>
      <c r="M23" s="226">
        <v>68</v>
      </c>
      <c r="N23" s="226">
        <v>321</v>
      </c>
      <c r="O23" s="226">
        <v>10999</v>
      </c>
      <c r="P23" s="226">
        <v>321</v>
      </c>
      <c r="Q23" s="226">
        <v>1643</v>
      </c>
      <c r="R23" s="226">
        <v>27071</v>
      </c>
      <c r="S23" s="226">
        <v>53</v>
      </c>
      <c r="T23" s="119">
        <v>7</v>
      </c>
    </row>
    <row r="24" spans="1:20" s="116" customFormat="1" ht="9.75" customHeight="1">
      <c r="A24" s="116">
        <v>8</v>
      </c>
      <c r="B24" s="117" t="s">
        <v>40</v>
      </c>
      <c r="C24" s="118"/>
      <c r="D24" s="226">
        <v>2394</v>
      </c>
      <c r="E24" s="250">
        <v>60</v>
      </c>
      <c r="F24" s="250">
        <v>1523</v>
      </c>
      <c r="G24" s="250">
        <v>2976364</v>
      </c>
      <c r="H24" s="251">
        <v>86.941</v>
      </c>
      <c r="I24" s="251">
        <v>350.4</v>
      </c>
      <c r="J24" s="251">
        <v>100</v>
      </c>
      <c r="K24" s="251">
        <v>99.1</v>
      </c>
      <c r="L24" s="226">
        <v>37322</v>
      </c>
      <c r="M24" s="226">
        <v>70</v>
      </c>
      <c r="N24" s="226">
        <v>538</v>
      </c>
      <c r="O24" s="226">
        <v>32946</v>
      </c>
      <c r="P24" s="226">
        <v>279</v>
      </c>
      <c r="Q24" s="226">
        <v>1605</v>
      </c>
      <c r="R24" s="226">
        <v>24172</v>
      </c>
      <c r="S24" s="226">
        <v>70</v>
      </c>
      <c r="T24" s="119">
        <v>8</v>
      </c>
    </row>
    <row r="25" spans="1:20" s="116" customFormat="1" ht="9.75" customHeight="1">
      <c r="A25" s="116">
        <v>9</v>
      </c>
      <c r="B25" s="117" t="s">
        <v>41</v>
      </c>
      <c r="C25" s="118"/>
      <c r="D25" s="226">
        <v>7332</v>
      </c>
      <c r="E25" s="250">
        <v>63</v>
      </c>
      <c r="F25" s="250">
        <v>1333</v>
      </c>
      <c r="G25" s="250">
        <v>2209776</v>
      </c>
      <c r="H25" s="251">
        <v>92.13900000000001</v>
      </c>
      <c r="I25" s="251">
        <v>302.2</v>
      </c>
      <c r="J25" s="251">
        <v>100</v>
      </c>
      <c r="K25" s="251">
        <v>98.2</v>
      </c>
      <c r="L25" s="226">
        <v>22687</v>
      </c>
      <c r="M25" s="226">
        <v>50</v>
      </c>
      <c r="N25" s="226">
        <v>224</v>
      </c>
      <c r="O25" s="226">
        <v>4082</v>
      </c>
      <c r="P25" s="226">
        <v>249</v>
      </c>
      <c r="Q25" s="226">
        <v>1153</v>
      </c>
      <c r="R25" s="226">
        <v>15443</v>
      </c>
      <c r="S25" s="226">
        <v>65</v>
      </c>
      <c r="T25" s="119">
        <v>9</v>
      </c>
    </row>
    <row r="26" spans="1:20" s="116" customFormat="1" ht="9.75" customHeight="1">
      <c r="A26" s="116">
        <v>10</v>
      </c>
      <c r="B26" s="117" t="s">
        <v>42</v>
      </c>
      <c r="C26" s="118"/>
      <c r="D26" s="226">
        <v>5797</v>
      </c>
      <c r="E26" s="250">
        <v>76</v>
      </c>
      <c r="F26" s="250">
        <v>2762</v>
      </c>
      <c r="G26" s="250">
        <v>8987152</v>
      </c>
      <c r="H26" s="251">
        <v>107.287</v>
      </c>
      <c r="I26" s="251">
        <v>483.2</v>
      </c>
      <c r="J26" s="251">
        <v>100</v>
      </c>
      <c r="K26" s="251">
        <v>96.7</v>
      </c>
      <c r="L26" s="226">
        <v>27192</v>
      </c>
      <c r="M26" s="226">
        <v>49</v>
      </c>
      <c r="N26" s="226">
        <v>339</v>
      </c>
      <c r="O26" s="226">
        <v>17641</v>
      </c>
      <c r="P26" s="226">
        <v>189</v>
      </c>
      <c r="Q26" s="226">
        <v>952</v>
      </c>
      <c r="R26" s="226">
        <v>13829</v>
      </c>
      <c r="S26" s="226">
        <v>69</v>
      </c>
      <c r="T26" s="119">
        <v>10</v>
      </c>
    </row>
    <row r="27" spans="2:20" s="116" customFormat="1" ht="6.75" customHeight="1">
      <c r="B27" s="120"/>
      <c r="C27" s="118"/>
      <c r="D27" s="226"/>
      <c r="E27" s="254"/>
      <c r="F27" s="254"/>
      <c r="G27" s="254"/>
      <c r="H27" s="251"/>
      <c r="I27" s="251"/>
      <c r="J27" s="251"/>
      <c r="K27" s="251"/>
      <c r="L27" s="224"/>
      <c r="M27" s="226"/>
      <c r="N27" s="226"/>
      <c r="O27" s="226"/>
      <c r="P27" s="226"/>
      <c r="Q27" s="226"/>
      <c r="R27" s="226"/>
      <c r="S27" s="224"/>
      <c r="T27" s="119"/>
    </row>
    <row r="28" spans="2:20" s="107" customFormat="1" ht="9.75" customHeight="1">
      <c r="B28" s="108" t="s">
        <v>66</v>
      </c>
      <c r="C28" s="109"/>
      <c r="D28" s="224">
        <v>2053</v>
      </c>
      <c r="E28" s="246">
        <v>42</v>
      </c>
      <c r="F28" s="246">
        <v>3008</v>
      </c>
      <c r="G28" s="246">
        <v>10204956</v>
      </c>
      <c r="H28" s="244">
        <v>41.286</v>
      </c>
      <c r="I28" s="244">
        <v>133.1</v>
      </c>
      <c r="J28" s="244">
        <v>100</v>
      </c>
      <c r="K28" s="244">
        <v>97.2</v>
      </c>
      <c r="L28" s="224">
        <v>12369</v>
      </c>
      <c r="M28" s="224">
        <v>18</v>
      </c>
      <c r="N28" s="224">
        <v>82</v>
      </c>
      <c r="O28" s="224">
        <v>4989</v>
      </c>
      <c r="P28" s="224">
        <v>73</v>
      </c>
      <c r="Q28" s="224">
        <v>524</v>
      </c>
      <c r="R28" s="224">
        <v>8970</v>
      </c>
      <c r="S28" s="224">
        <v>26</v>
      </c>
      <c r="T28" s="110" t="s">
        <v>44</v>
      </c>
    </row>
    <row r="29" spans="1:20" s="116" customFormat="1" ht="9.75" customHeight="1">
      <c r="A29" s="116">
        <v>11</v>
      </c>
      <c r="B29" s="117" t="s">
        <v>45</v>
      </c>
      <c r="C29" s="118"/>
      <c r="D29" s="226">
        <v>2053</v>
      </c>
      <c r="E29" s="250">
        <v>42</v>
      </c>
      <c r="F29" s="250">
        <v>3008</v>
      </c>
      <c r="G29" s="250">
        <v>10204956</v>
      </c>
      <c r="H29" s="251">
        <v>41.286</v>
      </c>
      <c r="I29" s="251">
        <v>133.1</v>
      </c>
      <c r="J29" s="251">
        <v>100</v>
      </c>
      <c r="K29" s="251">
        <v>97.2</v>
      </c>
      <c r="L29" s="226">
        <v>12369</v>
      </c>
      <c r="M29" s="226">
        <v>18</v>
      </c>
      <c r="N29" s="226">
        <v>82</v>
      </c>
      <c r="O29" s="226">
        <v>4989</v>
      </c>
      <c r="P29" s="226">
        <v>73</v>
      </c>
      <c r="Q29" s="226">
        <v>524</v>
      </c>
      <c r="R29" s="226">
        <v>8970</v>
      </c>
      <c r="S29" s="226">
        <v>26</v>
      </c>
      <c r="T29" s="119">
        <v>11</v>
      </c>
    </row>
    <row r="30" spans="2:20" s="112" customFormat="1" ht="6.75" customHeight="1">
      <c r="B30" s="121"/>
      <c r="C30" s="114"/>
      <c r="D30" s="225"/>
      <c r="E30" s="256"/>
      <c r="F30" s="256"/>
      <c r="G30" s="256"/>
      <c r="H30" s="249"/>
      <c r="I30" s="249"/>
      <c r="J30" s="249"/>
      <c r="K30" s="249"/>
      <c r="L30" s="224"/>
      <c r="M30" s="225"/>
      <c r="N30" s="225"/>
      <c r="O30" s="225"/>
      <c r="P30" s="225"/>
      <c r="Q30" s="225"/>
      <c r="R30" s="225"/>
      <c r="S30" s="225"/>
      <c r="T30" s="115"/>
    </row>
    <row r="31" spans="2:20" s="107" customFormat="1" ht="9.75" customHeight="1">
      <c r="B31" s="108" t="s">
        <v>46</v>
      </c>
      <c r="C31" s="109"/>
      <c r="D31" s="224">
        <v>1926</v>
      </c>
      <c r="E31" s="246">
        <v>104</v>
      </c>
      <c r="F31" s="246">
        <v>6032</v>
      </c>
      <c r="G31" s="246">
        <v>17776483</v>
      </c>
      <c r="H31" s="244">
        <v>88.872</v>
      </c>
      <c r="I31" s="244">
        <v>484.2</v>
      </c>
      <c r="J31" s="244">
        <v>100</v>
      </c>
      <c r="K31" s="244">
        <v>95.9</v>
      </c>
      <c r="L31" s="224">
        <v>42458</v>
      </c>
      <c r="M31" s="224">
        <v>60</v>
      </c>
      <c r="N31" s="224">
        <v>365</v>
      </c>
      <c r="O31" s="224">
        <v>37297</v>
      </c>
      <c r="P31" s="224">
        <v>296</v>
      </c>
      <c r="Q31" s="224">
        <v>2067</v>
      </c>
      <c r="R31" s="224">
        <v>31925</v>
      </c>
      <c r="S31" s="224">
        <v>89</v>
      </c>
      <c r="T31" s="110" t="s">
        <v>47</v>
      </c>
    </row>
    <row r="32" spans="1:20" s="116" customFormat="1" ht="9.75" customHeight="1">
      <c r="A32" s="116">
        <v>12</v>
      </c>
      <c r="B32" s="117" t="s">
        <v>48</v>
      </c>
      <c r="C32" s="118"/>
      <c r="D32" s="226">
        <v>846</v>
      </c>
      <c r="E32" s="250">
        <v>28</v>
      </c>
      <c r="F32" s="250">
        <v>2278</v>
      </c>
      <c r="G32" s="250">
        <v>6902758</v>
      </c>
      <c r="H32" s="251">
        <v>20.943</v>
      </c>
      <c r="I32" s="251">
        <v>141.3</v>
      </c>
      <c r="J32" s="244">
        <v>100</v>
      </c>
      <c r="K32" s="251">
        <v>90.5</v>
      </c>
      <c r="L32" s="226">
        <v>13334</v>
      </c>
      <c r="M32" s="226">
        <v>31</v>
      </c>
      <c r="N32" s="226">
        <v>190</v>
      </c>
      <c r="O32" s="226">
        <v>22138</v>
      </c>
      <c r="P32" s="226">
        <v>110</v>
      </c>
      <c r="Q32" s="226">
        <v>582</v>
      </c>
      <c r="R32" s="226">
        <v>7958</v>
      </c>
      <c r="S32" s="226">
        <v>27</v>
      </c>
      <c r="T32" s="119">
        <v>12</v>
      </c>
    </row>
    <row r="33" spans="1:20" s="116" customFormat="1" ht="9.75" customHeight="1">
      <c r="A33" s="116">
        <v>13</v>
      </c>
      <c r="B33" s="117" t="s">
        <v>49</v>
      </c>
      <c r="C33" s="118"/>
      <c r="D33" s="226">
        <v>159</v>
      </c>
      <c r="E33" s="250">
        <v>32</v>
      </c>
      <c r="F33" s="250">
        <v>1583</v>
      </c>
      <c r="G33" s="250">
        <v>6279450</v>
      </c>
      <c r="H33" s="251">
        <v>15.908</v>
      </c>
      <c r="I33" s="251">
        <v>81.1</v>
      </c>
      <c r="J33" s="244">
        <v>100</v>
      </c>
      <c r="K33" s="251">
        <v>95.2</v>
      </c>
      <c r="L33" s="226">
        <v>7749</v>
      </c>
      <c r="M33" s="226">
        <v>5</v>
      </c>
      <c r="N33" s="226">
        <v>64</v>
      </c>
      <c r="O33" s="226">
        <v>3292</v>
      </c>
      <c r="P33" s="226">
        <v>51</v>
      </c>
      <c r="Q33" s="226">
        <v>515</v>
      </c>
      <c r="R33" s="226">
        <v>9128</v>
      </c>
      <c r="S33" s="226">
        <v>12</v>
      </c>
      <c r="T33" s="119">
        <v>13</v>
      </c>
    </row>
    <row r="34" spans="1:20" s="116" customFormat="1" ht="9.75" customHeight="1">
      <c r="A34" s="116">
        <v>14</v>
      </c>
      <c r="B34" s="117" t="s">
        <v>50</v>
      </c>
      <c r="C34" s="118"/>
      <c r="D34" s="226">
        <v>921</v>
      </c>
      <c r="E34" s="250">
        <v>44</v>
      </c>
      <c r="F34" s="250">
        <v>2171</v>
      </c>
      <c r="G34" s="250">
        <v>4594275</v>
      </c>
      <c r="H34" s="251">
        <v>52.021</v>
      </c>
      <c r="I34" s="251">
        <v>261.8</v>
      </c>
      <c r="J34" s="244">
        <v>100</v>
      </c>
      <c r="K34" s="251">
        <v>99.1</v>
      </c>
      <c r="L34" s="226">
        <v>21375</v>
      </c>
      <c r="M34" s="226">
        <v>24</v>
      </c>
      <c r="N34" s="226">
        <v>111</v>
      </c>
      <c r="O34" s="226">
        <v>11867</v>
      </c>
      <c r="P34" s="226">
        <v>135</v>
      </c>
      <c r="Q34" s="226">
        <v>970</v>
      </c>
      <c r="R34" s="226">
        <v>14839</v>
      </c>
      <c r="S34" s="226">
        <v>50</v>
      </c>
      <c r="T34" s="119">
        <v>14</v>
      </c>
    </row>
    <row r="35" spans="2:20" s="112" customFormat="1" ht="6.75" customHeight="1">
      <c r="B35" s="121"/>
      <c r="C35" s="114"/>
      <c r="D35" s="225"/>
      <c r="E35" s="256"/>
      <c r="F35" s="256"/>
      <c r="G35" s="256"/>
      <c r="H35" s="249"/>
      <c r="I35" s="249"/>
      <c r="J35" s="249"/>
      <c r="K35" s="249"/>
      <c r="L35" s="224"/>
      <c r="M35" s="225"/>
      <c r="N35" s="225"/>
      <c r="O35" s="225"/>
      <c r="P35" s="225"/>
      <c r="Q35" s="225"/>
      <c r="R35" s="225"/>
      <c r="S35" s="225"/>
      <c r="T35" s="115"/>
    </row>
    <row r="36" spans="2:20" s="107" customFormat="1" ht="9.75" customHeight="1">
      <c r="B36" s="108" t="s">
        <v>51</v>
      </c>
      <c r="C36" s="109"/>
      <c r="D36" s="224">
        <v>1041</v>
      </c>
      <c r="E36" s="246">
        <v>4</v>
      </c>
      <c r="F36" s="246">
        <v>35</v>
      </c>
      <c r="G36" s="246">
        <v>6831</v>
      </c>
      <c r="H36" s="244">
        <v>26.463</v>
      </c>
      <c r="I36" s="244">
        <v>134.4</v>
      </c>
      <c r="J36" s="244">
        <v>100</v>
      </c>
      <c r="K36" s="266">
        <v>99.8</v>
      </c>
      <c r="L36" s="265">
        <v>5550</v>
      </c>
      <c r="M36" s="224">
        <v>5</v>
      </c>
      <c r="N36" s="224">
        <v>19</v>
      </c>
      <c r="O36" s="224">
        <v>634</v>
      </c>
      <c r="P36" s="224">
        <v>49</v>
      </c>
      <c r="Q36" s="224">
        <v>192</v>
      </c>
      <c r="R36" s="224">
        <v>2316</v>
      </c>
      <c r="S36" s="224">
        <v>22</v>
      </c>
      <c r="T36" s="110" t="s">
        <v>52</v>
      </c>
    </row>
    <row r="37" spans="1:20" s="116" customFormat="1" ht="9.75" customHeight="1">
      <c r="A37" s="116">
        <v>15</v>
      </c>
      <c r="B37" s="117" t="s">
        <v>53</v>
      </c>
      <c r="C37" s="118"/>
      <c r="D37" s="226">
        <v>1041</v>
      </c>
      <c r="E37" s="250">
        <v>4</v>
      </c>
      <c r="F37" s="250">
        <v>35</v>
      </c>
      <c r="G37" s="250">
        <v>6831</v>
      </c>
      <c r="H37" s="251">
        <v>26.463</v>
      </c>
      <c r="I37" s="251">
        <v>134.4</v>
      </c>
      <c r="J37" s="244">
        <v>100</v>
      </c>
      <c r="K37" s="251">
        <v>99.8</v>
      </c>
      <c r="L37" s="226">
        <v>5550</v>
      </c>
      <c r="M37" s="226">
        <v>5</v>
      </c>
      <c r="N37" s="226">
        <v>19</v>
      </c>
      <c r="O37" s="226">
        <v>634</v>
      </c>
      <c r="P37" s="226">
        <v>49</v>
      </c>
      <c r="Q37" s="226">
        <v>192</v>
      </c>
      <c r="R37" s="226">
        <v>2316</v>
      </c>
      <c r="S37" s="226">
        <v>22</v>
      </c>
      <c r="T37" s="119">
        <v>15</v>
      </c>
    </row>
    <row r="38" spans="2:20" s="112" customFormat="1" ht="6.75" customHeight="1">
      <c r="B38" s="113"/>
      <c r="C38" s="114"/>
      <c r="D38" s="225"/>
      <c r="E38" s="257"/>
      <c r="F38" s="257"/>
      <c r="G38" s="257"/>
      <c r="H38" s="249"/>
      <c r="I38" s="249"/>
      <c r="J38" s="249"/>
      <c r="K38" s="249"/>
      <c r="L38" s="224"/>
      <c r="M38" s="225"/>
      <c r="N38" s="225"/>
      <c r="O38" s="225"/>
      <c r="P38" s="225"/>
      <c r="Q38" s="225"/>
      <c r="R38" s="225"/>
      <c r="S38" s="225"/>
      <c r="T38" s="115"/>
    </row>
    <row r="39" spans="2:20" s="107" customFormat="1" ht="9.75" customHeight="1">
      <c r="B39" s="108" t="s">
        <v>54</v>
      </c>
      <c r="C39" s="109"/>
      <c r="D39" s="224">
        <v>3630</v>
      </c>
      <c r="E39" s="246">
        <v>112</v>
      </c>
      <c r="F39" s="246">
        <v>2272</v>
      </c>
      <c r="G39" s="246">
        <v>2710882</v>
      </c>
      <c r="H39" s="244">
        <v>57.646</v>
      </c>
      <c r="I39" s="244">
        <v>288.5</v>
      </c>
      <c r="J39" s="244">
        <v>100</v>
      </c>
      <c r="K39" s="244">
        <v>90.6</v>
      </c>
      <c r="L39" s="224">
        <v>16020</v>
      </c>
      <c r="M39" s="224">
        <v>120</v>
      </c>
      <c r="N39" s="224">
        <v>524</v>
      </c>
      <c r="O39" s="224">
        <v>13420</v>
      </c>
      <c r="P39" s="224">
        <v>267</v>
      </c>
      <c r="Q39" s="224">
        <v>1115</v>
      </c>
      <c r="R39" s="224">
        <v>13912</v>
      </c>
      <c r="S39" s="224">
        <v>44</v>
      </c>
      <c r="T39" s="110" t="s">
        <v>55</v>
      </c>
    </row>
    <row r="40" spans="1:20" s="116" customFormat="1" ht="9.75" customHeight="1">
      <c r="A40" s="116">
        <v>16</v>
      </c>
      <c r="B40" s="117" t="s">
        <v>56</v>
      </c>
      <c r="C40" s="118"/>
      <c r="D40" s="226">
        <v>3630</v>
      </c>
      <c r="E40" s="250">
        <v>112</v>
      </c>
      <c r="F40" s="250">
        <v>2272</v>
      </c>
      <c r="G40" s="250">
        <v>2710882</v>
      </c>
      <c r="H40" s="251">
        <v>57.646</v>
      </c>
      <c r="I40" s="251">
        <v>288.5</v>
      </c>
      <c r="J40" s="244">
        <v>100</v>
      </c>
      <c r="K40" s="251">
        <v>90.6</v>
      </c>
      <c r="L40" s="226">
        <v>16020</v>
      </c>
      <c r="M40" s="226">
        <v>120</v>
      </c>
      <c r="N40" s="226">
        <v>524</v>
      </c>
      <c r="O40" s="226">
        <v>13420</v>
      </c>
      <c r="P40" s="226">
        <v>267</v>
      </c>
      <c r="Q40" s="226">
        <v>1115</v>
      </c>
      <c r="R40" s="226">
        <v>13912</v>
      </c>
      <c r="S40" s="226">
        <v>44</v>
      </c>
      <c r="T40" s="119">
        <v>16</v>
      </c>
    </row>
    <row r="41" spans="2:20" s="112" customFormat="1" ht="6.75" customHeight="1">
      <c r="B41" s="121"/>
      <c r="C41" s="114"/>
      <c r="D41" s="225"/>
      <c r="E41" s="256"/>
      <c r="F41" s="256"/>
      <c r="G41" s="256"/>
      <c r="H41" s="249"/>
      <c r="I41" s="249"/>
      <c r="J41" s="249"/>
      <c r="K41" s="249"/>
      <c r="L41" s="224"/>
      <c r="M41" s="225"/>
      <c r="N41" s="225"/>
      <c r="O41" s="224"/>
      <c r="P41" s="224"/>
      <c r="Q41" s="224"/>
      <c r="R41" s="224"/>
      <c r="S41" s="224"/>
      <c r="T41" s="115"/>
    </row>
    <row r="42" spans="2:20" s="107" customFormat="1" ht="9.75" customHeight="1">
      <c r="B42" s="108" t="s">
        <v>57</v>
      </c>
      <c r="C42" s="109"/>
      <c r="D42" s="224">
        <v>1638</v>
      </c>
      <c r="E42" s="246">
        <v>36</v>
      </c>
      <c r="F42" s="246">
        <v>2469</v>
      </c>
      <c r="G42" s="246">
        <v>6543716</v>
      </c>
      <c r="H42" s="244">
        <v>79.639</v>
      </c>
      <c r="I42" s="244">
        <v>573.5</v>
      </c>
      <c r="J42" s="244">
        <v>100</v>
      </c>
      <c r="K42" s="244">
        <v>96.7</v>
      </c>
      <c r="L42" s="224">
        <v>35150</v>
      </c>
      <c r="M42" s="224">
        <v>63</v>
      </c>
      <c r="N42" s="224">
        <v>449</v>
      </c>
      <c r="O42" s="224">
        <v>11139</v>
      </c>
      <c r="P42" s="224">
        <v>323</v>
      </c>
      <c r="Q42" s="224">
        <v>1624</v>
      </c>
      <c r="R42" s="224">
        <v>24784</v>
      </c>
      <c r="S42" s="224">
        <v>115</v>
      </c>
      <c r="T42" s="110" t="s">
        <v>58</v>
      </c>
    </row>
    <row r="43" spans="1:20" s="116" customFormat="1" ht="9.75" customHeight="1">
      <c r="A43" s="116">
        <v>17</v>
      </c>
      <c r="B43" s="117" t="s">
        <v>59</v>
      </c>
      <c r="C43" s="118"/>
      <c r="D43" s="226">
        <v>289</v>
      </c>
      <c r="E43" s="254">
        <v>14</v>
      </c>
      <c r="F43" s="254">
        <v>970</v>
      </c>
      <c r="G43" s="254">
        <v>3657349</v>
      </c>
      <c r="H43" s="251">
        <v>5.219</v>
      </c>
      <c r="I43" s="251">
        <v>53.8</v>
      </c>
      <c r="J43" s="251">
        <v>100</v>
      </c>
      <c r="K43" s="251">
        <v>99.8</v>
      </c>
      <c r="L43" s="226">
        <v>5094</v>
      </c>
      <c r="M43" s="226">
        <v>10</v>
      </c>
      <c r="N43" s="226">
        <v>28</v>
      </c>
      <c r="O43" s="226">
        <v>443</v>
      </c>
      <c r="P43" s="226">
        <v>58</v>
      </c>
      <c r="Q43" s="226">
        <v>218</v>
      </c>
      <c r="R43" s="226">
        <v>3013</v>
      </c>
      <c r="S43" s="226">
        <v>20</v>
      </c>
      <c r="T43" s="119">
        <v>17</v>
      </c>
    </row>
    <row r="44" spans="1:20" s="116" customFormat="1" ht="9.75" customHeight="1">
      <c r="A44" s="116">
        <v>18</v>
      </c>
      <c r="B44" s="117" t="s">
        <v>60</v>
      </c>
      <c r="C44" s="118"/>
      <c r="D44" s="226">
        <v>317</v>
      </c>
      <c r="E44" s="254">
        <v>7</v>
      </c>
      <c r="F44" s="254">
        <v>884</v>
      </c>
      <c r="G44" s="254">
        <v>2406447</v>
      </c>
      <c r="H44" s="251">
        <v>17.422</v>
      </c>
      <c r="I44" s="251">
        <v>95</v>
      </c>
      <c r="J44" s="251">
        <v>100</v>
      </c>
      <c r="K44" s="251">
        <v>99.3</v>
      </c>
      <c r="L44" s="226">
        <v>7869</v>
      </c>
      <c r="M44" s="226">
        <v>17</v>
      </c>
      <c r="N44" s="226">
        <v>119</v>
      </c>
      <c r="O44" s="226">
        <v>3187</v>
      </c>
      <c r="P44" s="226">
        <v>85</v>
      </c>
      <c r="Q44" s="226">
        <v>555</v>
      </c>
      <c r="R44" s="226">
        <v>8428</v>
      </c>
      <c r="S44" s="226">
        <v>29</v>
      </c>
      <c r="T44" s="119">
        <v>18</v>
      </c>
    </row>
    <row r="45" spans="1:20" s="116" customFormat="1" ht="9.75" customHeight="1">
      <c r="A45" s="116">
        <v>19</v>
      </c>
      <c r="B45" s="117" t="s">
        <v>61</v>
      </c>
      <c r="C45" s="118"/>
      <c r="D45" s="226">
        <v>1032</v>
      </c>
      <c r="E45" s="250">
        <v>15</v>
      </c>
      <c r="F45" s="250">
        <v>615</v>
      </c>
      <c r="G45" s="250">
        <v>479920</v>
      </c>
      <c r="H45" s="255">
        <v>56.998</v>
      </c>
      <c r="I45" s="251">
        <v>424.7</v>
      </c>
      <c r="J45" s="251">
        <v>100</v>
      </c>
      <c r="K45" s="251">
        <v>95.7</v>
      </c>
      <c r="L45" s="226">
        <v>22187</v>
      </c>
      <c r="M45" s="226">
        <v>36</v>
      </c>
      <c r="N45" s="226">
        <v>302</v>
      </c>
      <c r="O45" s="226">
        <v>7509</v>
      </c>
      <c r="P45" s="226">
        <v>180</v>
      </c>
      <c r="Q45" s="226">
        <v>851</v>
      </c>
      <c r="R45" s="226">
        <v>13343</v>
      </c>
      <c r="S45" s="226">
        <v>66</v>
      </c>
      <c r="T45" s="119">
        <v>19</v>
      </c>
    </row>
    <row r="46" spans="2:20" s="112" customFormat="1" ht="6.75" customHeight="1">
      <c r="B46" s="121"/>
      <c r="C46" s="114"/>
      <c r="D46" s="225"/>
      <c r="E46" s="256"/>
      <c r="F46" s="256"/>
      <c r="G46" s="256"/>
      <c r="H46" s="249"/>
      <c r="I46" s="249"/>
      <c r="J46" s="249"/>
      <c r="K46" s="249"/>
      <c r="L46" s="224"/>
      <c r="M46" s="225"/>
      <c r="N46" s="225"/>
      <c r="O46" s="225"/>
      <c r="P46" s="225"/>
      <c r="Q46" s="225"/>
      <c r="R46" s="225"/>
      <c r="S46" s="225"/>
      <c r="T46" s="115"/>
    </row>
    <row r="47" spans="1:20" s="107" customFormat="1" ht="9.75" customHeight="1">
      <c r="A47" s="122"/>
      <c r="B47" s="108" t="s">
        <v>62</v>
      </c>
      <c r="C47" s="109"/>
      <c r="D47" s="224">
        <v>4119</v>
      </c>
      <c r="E47" s="243">
        <v>11</v>
      </c>
      <c r="F47" s="243">
        <v>176</v>
      </c>
      <c r="G47" s="243">
        <v>198042</v>
      </c>
      <c r="H47" s="244">
        <v>27</v>
      </c>
      <c r="I47" s="244">
        <v>247.1</v>
      </c>
      <c r="J47" s="244">
        <v>100</v>
      </c>
      <c r="K47" s="244">
        <v>99.9</v>
      </c>
      <c r="L47" s="224">
        <v>8095</v>
      </c>
      <c r="M47" s="224">
        <v>16</v>
      </c>
      <c r="N47" s="224">
        <v>60</v>
      </c>
      <c r="O47" s="224">
        <v>1608</v>
      </c>
      <c r="P47" s="224">
        <v>73</v>
      </c>
      <c r="Q47" s="224">
        <v>290</v>
      </c>
      <c r="R47" s="224">
        <v>3953</v>
      </c>
      <c r="S47" s="224">
        <v>21</v>
      </c>
      <c r="T47" s="110" t="s">
        <v>63</v>
      </c>
    </row>
    <row r="48" spans="1:20" s="116" customFormat="1" ht="9.75" customHeight="1">
      <c r="A48" s="123">
        <v>20</v>
      </c>
      <c r="B48" s="117" t="s">
        <v>64</v>
      </c>
      <c r="C48" s="118"/>
      <c r="D48" s="258">
        <v>4119</v>
      </c>
      <c r="E48" s="254">
        <v>11</v>
      </c>
      <c r="F48" s="254">
        <v>176</v>
      </c>
      <c r="G48" s="254">
        <v>198042</v>
      </c>
      <c r="H48" s="251">
        <v>27</v>
      </c>
      <c r="I48" s="251">
        <v>247.1</v>
      </c>
      <c r="J48" s="251">
        <v>100</v>
      </c>
      <c r="K48" s="251">
        <v>99.9</v>
      </c>
      <c r="L48" s="226">
        <v>8095</v>
      </c>
      <c r="M48" s="259">
        <v>16</v>
      </c>
      <c r="N48" s="259">
        <v>60</v>
      </c>
      <c r="O48" s="259">
        <v>1608</v>
      </c>
      <c r="P48" s="259">
        <v>73</v>
      </c>
      <c r="Q48" s="259">
        <v>290</v>
      </c>
      <c r="R48" s="259">
        <v>3953</v>
      </c>
      <c r="S48" s="227">
        <v>21</v>
      </c>
      <c r="T48" s="119">
        <v>20</v>
      </c>
    </row>
    <row r="49" spans="1:20" s="112" customFormat="1" ht="6.75" customHeight="1" thickBot="1">
      <c r="A49" s="124"/>
      <c r="B49" s="125"/>
      <c r="C49" s="126"/>
      <c r="D49" s="260"/>
      <c r="E49" s="261"/>
      <c r="F49" s="261"/>
      <c r="G49" s="261"/>
      <c r="H49" s="262"/>
      <c r="I49" s="262"/>
      <c r="J49" s="262"/>
      <c r="K49" s="262"/>
      <c r="L49" s="263"/>
      <c r="M49" s="264"/>
      <c r="N49" s="264"/>
      <c r="O49" s="264"/>
      <c r="P49" s="264"/>
      <c r="Q49" s="264"/>
      <c r="R49" s="264"/>
      <c r="S49" s="228"/>
      <c r="T49" s="127"/>
    </row>
    <row r="50" spans="1:20" ht="9.75" customHeight="1">
      <c r="A50" s="213"/>
      <c r="B50" s="213"/>
      <c r="D50" s="128"/>
      <c r="L50" s="190"/>
      <c r="T50" s="129"/>
    </row>
    <row r="51" spans="1:20" ht="12">
      <c r="A51" s="213"/>
      <c r="B51" s="130"/>
      <c r="D51" s="128"/>
      <c r="L51" s="190"/>
      <c r="T51" s="129"/>
    </row>
    <row r="52" ht="12">
      <c r="T52" s="129"/>
    </row>
    <row r="53" ht="12">
      <c r="T53" s="129"/>
    </row>
    <row r="54" ht="12">
      <c r="T54" s="129"/>
    </row>
    <row r="55" ht="12">
      <c r="T55" s="129"/>
    </row>
    <row r="56" ht="12">
      <c r="T56" s="129"/>
    </row>
    <row r="57" ht="12">
      <c r="T57" s="129"/>
    </row>
    <row r="58" ht="12">
      <c r="T58" s="129"/>
    </row>
    <row r="59" ht="12">
      <c r="T59" s="129"/>
    </row>
    <row r="60" ht="12">
      <c r="T60" s="129"/>
    </row>
    <row r="61" ht="12">
      <c r="T61" s="129"/>
    </row>
    <row r="62" ht="12">
      <c r="T62" s="129"/>
    </row>
    <row r="63" ht="12">
      <c r="T63" s="129"/>
    </row>
    <row r="64" ht="12">
      <c r="T64" s="129"/>
    </row>
    <row r="65" ht="12">
      <c r="T65" s="129"/>
    </row>
    <row r="66" ht="12">
      <c r="T66" s="129"/>
    </row>
    <row r="67" ht="12">
      <c r="T67" s="129"/>
    </row>
    <row r="68" ht="12">
      <c r="T68" s="129"/>
    </row>
    <row r="69" ht="12">
      <c r="T69" s="129"/>
    </row>
    <row r="70" ht="12">
      <c r="T70" s="129"/>
    </row>
    <row r="71" ht="12">
      <c r="T71" s="129"/>
    </row>
    <row r="72" ht="12">
      <c r="T72" s="129"/>
    </row>
    <row r="73" ht="12">
      <c r="T73" s="129"/>
    </row>
    <row r="74" ht="12">
      <c r="T74" s="129"/>
    </row>
    <row r="75" ht="12">
      <c r="T75" s="129"/>
    </row>
    <row r="76" ht="12">
      <c r="T76" s="129"/>
    </row>
    <row r="77" ht="12">
      <c r="T77" s="129"/>
    </row>
    <row r="78" ht="12">
      <c r="T78" s="129"/>
    </row>
    <row r="79" ht="12">
      <c r="T79" s="129"/>
    </row>
    <row r="80" ht="12">
      <c r="T80" s="129"/>
    </row>
    <row r="81" ht="12">
      <c r="T81" s="129"/>
    </row>
    <row r="82" ht="12">
      <c r="T82" s="129"/>
    </row>
    <row r="83" ht="12">
      <c r="T83" s="129"/>
    </row>
    <row r="84" ht="12">
      <c r="T84" s="129"/>
    </row>
    <row r="85" ht="12">
      <c r="T85" s="129"/>
    </row>
    <row r="86" ht="12">
      <c r="T86" s="129"/>
    </row>
    <row r="87" ht="12">
      <c r="T87" s="129"/>
    </row>
    <row r="88" ht="12">
      <c r="T88" s="129"/>
    </row>
    <row r="89" ht="12">
      <c r="T89" s="129"/>
    </row>
    <row r="90" ht="12">
      <c r="T90" s="129"/>
    </row>
    <row r="91" ht="12">
      <c r="T91" s="129"/>
    </row>
    <row r="92" ht="12">
      <c r="T92" s="129"/>
    </row>
    <row r="93" ht="12">
      <c r="T93" s="129"/>
    </row>
    <row r="94" ht="12">
      <c r="T94" s="129"/>
    </row>
    <row r="95" ht="12">
      <c r="T95" s="129"/>
    </row>
    <row r="96" ht="12">
      <c r="T96" s="129"/>
    </row>
    <row r="97" ht="12">
      <c r="T97" s="129"/>
    </row>
    <row r="98" ht="12">
      <c r="T98" s="129"/>
    </row>
    <row r="99" ht="12">
      <c r="T99" s="129"/>
    </row>
    <row r="100" ht="12">
      <c r="T100" s="129"/>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S49"/>
  <sheetViews>
    <sheetView showGridLines="0" zoomScalePageLayoutView="0" workbookViewId="0" topLeftCell="A1">
      <selection activeCell="A1" sqref="A1"/>
    </sheetView>
  </sheetViews>
  <sheetFormatPr defaultColWidth="7.75390625" defaultRowHeight="7.5" customHeight="1"/>
  <cols>
    <col min="1" max="1" width="2.50390625" style="141" customWidth="1"/>
    <col min="2" max="2" width="9.375" style="141" customWidth="1"/>
    <col min="3" max="3" width="1.25" style="141" customWidth="1"/>
    <col min="4" max="8" width="14.00390625" style="141" customWidth="1"/>
    <col min="9" max="9" width="14.00390625" style="147" customWidth="1"/>
    <col min="10" max="14" width="14.875" style="141" customWidth="1"/>
    <col min="15" max="15" width="14.875" style="192" customWidth="1"/>
    <col min="16" max="16" width="7.625" style="192" customWidth="1"/>
    <col min="17" max="16384" width="7.75390625" style="141" customWidth="1"/>
  </cols>
  <sheetData>
    <row r="1" spans="5:10" ht="18.75" customHeight="1">
      <c r="E1" s="142"/>
      <c r="I1" s="143" t="s">
        <v>244</v>
      </c>
      <c r="J1" s="142" t="s">
        <v>0</v>
      </c>
    </row>
    <row r="2" spans="5:10" ht="17.25" customHeight="1">
      <c r="E2" s="142"/>
      <c r="I2" s="143"/>
      <c r="J2" s="142"/>
    </row>
    <row r="3" spans="1:10" s="213" customFormat="1" ht="9.75" customHeight="1">
      <c r="A3" s="213" t="s">
        <v>284</v>
      </c>
      <c r="I3" s="231"/>
      <c r="J3" s="213" t="s">
        <v>361</v>
      </c>
    </row>
    <row r="4" spans="1:10" s="213" customFormat="1" ht="9.75" customHeight="1">
      <c r="A4" s="213" t="s">
        <v>84</v>
      </c>
      <c r="I4" s="231"/>
      <c r="J4" s="213" t="s">
        <v>83</v>
      </c>
    </row>
    <row r="5" spans="1:10" s="213" customFormat="1" ht="9.75" customHeight="1">
      <c r="A5" s="213" t="s">
        <v>82</v>
      </c>
      <c r="I5" s="231"/>
      <c r="J5" s="213" t="s">
        <v>81</v>
      </c>
    </row>
    <row r="6" spans="1:10" s="213" customFormat="1" ht="9.75" customHeight="1">
      <c r="A6" s="213" t="s">
        <v>80</v>
      </c>
      <c r="I6" s="231"/>
      <c r="J6" s="213" t="s">
        <v>79</v>
      </c>
    </row>
    <row r="7" spans="1:10" s="213" customFormat="1" ht="10.5" customHeight="1" thickBot="1">
      <c r="A7" s="145" t="s">
        <v>285</v>
      </c>
      <c r="I7" s="231"/>
      <c r="J7" s="145" t="s">
        <v>360</v>
      </c>
    </row>
    <row r="8" spans="1:16" s="152" customFormat="1" ht="13.5" customHeight="1">
      <c r="A8" s="148"/>
      <c r="B8" s="148"/>
      <c r="C8" s="134"/>
      <c r="D8" s="46" t="s">
        <v>279</v>
      </c>
      <c r="E8" s="46"/>
      <c r="F8" s="46"/>
      <c r="G8" s="46"/>
      <c r="H8" s="46"/>
      <c r="I8" s="46"/>
      <c r="J8" s="267"/>
      <c r="K8" s="268" t="s">
        <v>251</v>
      </c>
      <c r="L8" s="268" t="s">
        <v>78</v>
      </c>
      <c r="M8" s="74" t="s">
        <v>283</v>
      </c>
      <c r="N8" s="75"/>
      <c r="O8" s="87"/>
      <c r="P8" s="486" t="s">
        <v>239</v>
      </c>
    </row>
    <row r="9" spans="1:16" s="152" customFormat="1" ht="13.5" customHeight="1">
      <c r="A9" s="153" t="s">
        <v>246</v>
      </c>
      <c r="B9" s="153"/>
      <c r="C9" s="105"/>
      <c r="D9" s="269" t="s">
        <v>77</v>
      </c>
      <c r="E9" s="270"/>
      <c r="F9" s="271"/>
      <c r="G9" s="270" t="s">
        <v>76</v>
      </c>
      <c r="H9" s="270"/>
      <c r="I9" s="271"/>
      <c r="J9" s="505" t="s">
        <v>75</v>
      </c>
      <c r="K9" s="272" t="s">
        <v>74</v>
      </c>
      <c r="L9" s="272" t="s">
        <v>74</v>
      </c>
      <c r="M9" s="135" t="s">
        <v>215</v>
      </c>
      <c r="N9" s="135" t="s">
        <v>73</v>
      </c>
      <c r="O9" s="135" t="s">
        <v>216</v>
      </c>
      <c r="P9" s="487"/>
    </row>
    <row r="10" spans="1:16" s="139" customFormat="1" ht="13.5" customHeight="1">
      <c r="A10" s="94"/>
      <c r="B10" s="94"/>
      <c r="C10" s="136"/>
      <c r="D10" s="132" t="s">
        <v>71</v>
      </c>
      <c r="E10" s="133" t="s">
        <v>280</v>
      </c>
      <c r="F10" s="133" t="s">
        <v>72</v>
      </c>
      <c r="G10" s="132" t="s">
        <v>71</v>
      </c>
      <c r="H10" s="133" t="s">
        <v>70</v>
      </c>
      <c r="I10" s="133" t="s">
        <v>281</v>
      </c>
      <c r="J10" s="506"/>
      <c r="K10" s="273" t="s">
        <v>315</v>
      </c>
      <c r="L10" s="274" t="s">
        <v>282</v>
      </c>
      <c r="M10" s="137" t="s">
        <v>69</v>
      </c>
      <c r="N10" s="137" t="s">
        <v>69</v>
      </c>
      <c r="O10" s="138" t="s">
        <v>68</v>
      </c>
      <c r="P10" s="488"/>
    </row>
    <row r="11" spans="2:16" s="165" customFormat="1" ht="9" customHeight="1">
      <c r="B11" s="166"/>
      <c r="C11" s="193"/>
      <c r="D11" s="214" t="s">
        <v>67</v>
      </c>
      <c r="E11" s="214" t="s">
        <v>67</v>
      </c>
      <c r="F11" s="214" t="s">
        <v>67</v>
      </c>
      <c r="G11" s="214" t="s">
        <v>67</v>
      </c>
      <c r="H11" s="214" t="s">
        <v>67</v>
      </c>
      <c r="I11" s="217" t="s">
        <v>67</v>
      </c>
      <c r="J11" s="275"/>
      <c r="K11" s="217" t="s">
        <v>24</v>
      </c>
      <c r="L11" s="217" t="s">
        <v>24</v>
      </c>
      <c r="M11" s="214" t="s">
        <v>23</v>
      </c>
      <c r="N11" s="214" t="s">
        <v>24</v>
      </c>
      <c r="O11" s="214"/>
      <c r="P11" s="168"/>
    </row>
    <row r="12" spans="2:16" s="169" customFormat="1" ht="15" customHeight="1">
      <c r="B12" s="170" t="s">
        <v>28</v>
      </c>
      <c r="C12" s="194"/>
      <c r="D12" s="204">
        <v>387569842</v>
      </c>
      <c r="E12" s="204">
        <v>141735439</v>
      </c>
      <c r="F12" s="204">
        <v>99239915</v>
      </c>
      <c r="G12" s="204">
        <v>374716858</v>
      </c>
      <c r="H12" s="204">
        <v>172408130</v>
      </c>
      <c r="I12" s="204">
        <v>61228857</v>
      </c>
      <c r="J12" s="276">
        <v>0.5064999999999998</v>
      </c>
      <c r="K12" s="211">
        <v>222489</v>
      </c>
      <c r="L12" s="277">
        <v>158369</v>
      </c>
      <c r="M12" s="211">
        <v>6302</v>
      </c>
      <c r="N12" s="211">
        <v>8049</v>
      </c>
      <c r="O12" s="218">
        <v>9.6</v>
      </c>
      <c r="P12" s="176" t="s">
        <v>22</v>
      </c>
    </row>
    <row r="13" spans="2:16" s="169" customFormat="1" ht="15" customHeight="1">
      <c r="B13" s="170" t="s">
        <v>29</v>
      </c>
      <c r="C13" s="194"/>
      <c r="D13" s="204">
        <v>309133873</v>
      </c>
      <c r="E13" s="204">
        <v>113713171</v>
      </c>
      <c r="F13" s="204">
        <v>81546154</v>
      </c>
      <c r="G13" s="204">
        <v>299169354</v>
      </c>
      <c r="H13" s="204">
        <v>144121168</v>
      </c>
      <c r="I13" s="204">
        <v>45307342</v>
      </c>
      <c r="J13" s="276">
        <v>0.4999999999999999</v>
      </c>
      <c r="K13" s="216">
        <v>173863</v>
      </c>
      <c r="L13" s="277">
        <v>132094</v>
      </c>
      <c r="M13" s="216">
        <v>5676</v>
      </c>
      <c r="N13" s="216">
        <v>7238</v>
      </c>
      <c r="O13" s="218">
        <v>10.5</v>
      </c>
      <c r="P13" s="176" t="s">
        <v>30</v>
      </c>
    </row>
    <row r="14" spans="2:16" s="169" customFormat="1" ht="15" customHeight="1">
      <c r="B14" s="170" t="s">
        <v>31</v>
      </c>
      <c r="C14" s="194"/>
      <c r="D14" s="204">
        <v>78435969</v>
      </c>
      <c r="E14" s="204">
        <v>28022268</v>
      </c>
      <c r="F14" s="204">
        <v>17693761</v>
      </c>
      <c r="G14" s="204">
        <v>75547504</v>
      </c>
      <c r="H14" s="204">
        <v>28286962</v>
      </c>
      <c r="I14" s="204">
        <v>15921515</v>
      </c>
      <c r="J14" s="276">
        <v>0.513</v>
      </c>
      <c r="K14" s="211">
        <v>38809</v>
      </c>
      <c r="L14" s="277">
        <v>26275</v>
      </c>
      <c r="M14" s="216">
        <v>625</v>
      </c>
      <c r="N14" s="211">
        <v>811</v>
      </c>
      <c r="O14" s="218">
        <v>5.6</v>
      </c>
      <c r="P14" s="176" t="s">
        <v>32</v>
      </c>
    </row>
    <row r="15" spans="2:16" s="213" customFormat="1" ht="3.75" customHeight="1">
      <c r="B15" s="177"/>
      <c r="C15" s="195"/>
      <c r="D15" s="278"/>
      <c r="E15" s="278"/>
      <c r="F15" s="278"/>
      <c r="G15" s="278"/>
      <c r="H15" s="278"/>
      <c r="I15" s="278"/>
      <c r="J15" s="279"/>
      <c r="K15" s="192"/>
      <c r="L15" s="280"/>
      <c r="M15" s="42"/>
      <c r="N15" s="192"/>
      <c r="P15" s="181"/>
    </row>
    <row r="16" spans="1:18" s="213" customFormat="1" ht="15" customHeight="1">
      <c r="A16" s="213">
        <v>1</v>
      </c>
      <c r="B16" s="177" t="s">
        <v>33</v>
      </c>
      <c r="C16" s="195"/>
      <c r="D16" s="281">
        <v>90422432</v>
      </c>
      <c r="E16" s="282">
        <v>37482010</v>
      </c>
      <c r="F16" s="281">
        <v>29583862</v>
      </c>
      <c r="G16" s="281">
        <v>87653172</v>
      </c>
      <c r="H16" s="282">
        <v>44514696</v>
      </c>
      <c r="I16" s="283">
        <v>10679510</v>
      </c>
      <c r="J16" s="279">
        <v>0.63</v>
      </c>
      <c r="K16" s="215">
        <v>56900</v>
      </c>
      <c r="L16" s="284">
        <v>47869</v>
      </c>
      <c r="M16" s="205">
        <v>2317</v>
      </c>
      <c r="N16" s="205">
        <v>2884</v>
      </c>
      <c r="O16" s="197">
        <v>12.3</v>
      </c>
      <c r="P16" s="181">
        <v>1</v>
      </c>
      <c r="R16" s="180"/>
    </row>
    <row r="17" spans="1:18" s="213" customFormat="1" ht="15" customHeight="1">
      <c r="A17" s="213">
        <v>2</v>
      </c>
      <c r="B17" s="177" t="s">
        <v>34</v>
      </c>
      <c r="C17" s="195"/>
      <c r="D17" s="281">
        <v>64537045</v>
      </c>
      <c r="E17" s="282">
        <v>18233468</v>
      </c>
      <c r="F17" s="281">
        <v>12229920</v>
      </c>
      <c r="G17" s="281">
        <v>62927709</v>
      </c>
      <c r="H17" s="282">
        <v>31928447</v>
      </c>
      <c r="I17" s="282">
        <v>8917821</v>
      </c>
      <c r="J17" s="285">
        <v>0.42</v>
      </c>
      <c r="K17" s="212">
        <v>35672</v>
      </c>
      <c r="L17" s="284">
        <v>24132</v>
      </c>
      <c r="M17" s="205">
        <v>1483</v>
      </c>
      <c r="N17" s="205">
        <v>1897</v>
      </c>
      <c r="O17" s="197">
        <v>15.4</v>
      </c>
      <c r="P17" s="181">
        <v>2</v>
      </c>
      <c r="R17" s="180"/>
    </row>
    <row r="18" spans="1:18" s="213" customFormat="1" ht="15" customHeight="1">
      <c r="A18" s="213">
        <v>3</v>
      </c>
      <c r="B18" s="177" t="s">
        <v>35</v>
      </c>
      <c r="C18" s="195"/>
      <c r="D18" s="281">
        <v>24522559</v>
      </c>
      <c r="E18" s="282">
        <v>15444091</v>
      </c>
      <c r="F18" s="281">
        <v>12447632</v>
      </c>
      <c r="G18" s="281">
        <v>23701104</v>
      </c>
      <c r="H18" s="282">
        <v>11584265</v>
      </c>
      <c r="I18" s="283">
        <v>2531612</v>
      </c>
      <c r="J18" s="285">
        <v>0.91</v>
      </c>
      <c r="K18" s="215">
        <v>14913</v>
      </c>
      <c r="L18" s="284">
        <v>13974</v>
      </c>
      <c r="M18" s="205">
        <v>332</v>
      </c>
      <c r="N18" s="205">
        <v>430</v>
      </c>
      <c r="O18" s="197">
        <v>6</v>
      </c>
      <c r="P18" s="181">
        <v>3</v>
      </c>
      <c r="R18" s="180"/>
    </row>
    <row r="19" spans="1:19" s="213" customFormat="1" ht="15" customHeight="1">
      <c r="A19" s="213">
        <v>4</v>
      </c>
      <c r="B19" s="177" t="s">
        <v>36</v>
      </c>
      <c r="C19" s="195"/>
      <c r="D19" s="281">
        <v>11580804</v>
      </c>
      <c r="E19" s="282">
        <v>3544299</v>
      </c>
      <c r="F19" s="281">
        <v>1818394</v>
      </c>
      <c r="G19" s="281">
        <v>11264461</v>
      </c>
      <c r="H19" s="282">
        <v>5002263</v>
      </c>
      <c r="I19" s="283">
        <v>2009140</v>
      </c>
      <c r="J19" s="285">
        <v>0.35</v>
      </c>
      <c r="K19" s="215">
        <v>5280</v>
      </c>
      <c r="L19" s="284">
        <v>3387</v>
      </c>
      <c r="M19" s="205">
        <v>147</v>
      </c>
      <c r="N19" s="205">
        <v>195</v>
      </c>
      <c r="O19" s="197">
        <v>9.7</v>
      </c>
      <c r="P19" s="181">
        <v>4</v>
      </c>
      <c r="S19" s="180"/>
    </row>
    <row r="20" spans="1:16" s="213" customFormat="1" ht="15" customHeight="1">
      <c r="A20" s="213">
        <v>5</v>
      </c>
      <c r="B20" s="177" t="s">
        <v>37</v>
      </c>
      <c r="C20" s="195"/>
      <c r="D20" s="281">
        <v>23966013</v>
      </c>
      <c r="E20" s="282">
        <v>9449402</v>
      </c>
      <c r="F20" s="281">
        <v>7279504</v>
      </c>
      <c r="G20" s="281">
        <v>23418578</v>
      </c>
      <c r="H20" s="282">
        <v>12491243</v>
      </c>
      <c r="I20" s="283">
        <v>2343102</v>
      </c>
      <c r="J20" s="285">
        <v>0.56</v>
      </c>
      <c r="K20" s="215">
        <v>14337</v>
      </c>
      <c r="L20" s="284">
        <v>9438</v>
      </c>
      <c r="M20" s="205">
        <v>515</v>
      </c>
      <c r="N20" s="205">
        <v>728</v>
      </c>
      <c r="O20" s="197">
        <v>13</v>
      </c>
      <c r="P20" s="181">
        <v>5</v>
      </c>
    </row>
    <row r="21" spans="1:17" s="213" customFormat="1" ht="15" customHeight="1">
      <c r="A21" s="213">
        <v>6</v>
      </c>
      <c r="B21" s="177" t="s">
        <v>38</v>
      </c>
      <c r="C21" s="195"/>
      <c r="D21" s="281">
        <v>26210839</v>
      </c>
      <c r="E21" s="282">
        <v>8536480</v>
      </c>
      <c r="F21" s="281">
        <v>5294205</v>
      </c>
      <c r="G21" s="281">
        <v>25119356</v>
      </c>
      <c r="H21" s="282">
        <v>10472489</v>
      </c>
      <c r="I21" s="283">
        <v>5495405</v>
      </c>
      <c r="J21" s="285">
        <v>0.47</v>
      </c>
      <c r="K21" s="215">
        <v>12594</v>
      </c>
      <c r="L21" s="284">
        <v>8574</v>
      </c>
      <c r="M21" s="205">
        <v>226</v>
      </c>
      <c r="N21" s="205">
        <v>282</v>
      </c>
      <c r="O21" s="197">
        <v>5.7</v>
      </c>
      <c r="P21" s="181">
        <v>6</v>
      </c>
      <c r="Q21" s="180"/>
    </row>
    <row r="22" spans="1:16" s="213" customFormat="1" ht="15" customHeight="1">
      <c r="A22" s="213">
        <v>7</v>
      </c>
      <c r="B22" s="177" t="s">
        <v>39</v>
      </c>
      <c r="C22" s="195"/>
      <c r="D22" s="281">
        <v>13505947</v>
      </c>
      <c r="E22" s="282">
        <v>4727155</v>
      </c>
      <c r="F22" s="281">
        <v>2988692</v>
      </c>
      <c r="G22" s="281">
        <v>13023925</v>
      </c>
      <c r="H22" s="282">
        <v>6411288</v>
      </c>
      <c r="I22" s="283">
        <v>1756335</v>
      </c>
      <c r="J22" s="279">
        <v>0.42</v>
      </c>
      <c r="K22" s="215">
        <v>8434</v>
      </c>
      <c r="L22" s="284">
        <v>5517</v>
      </c>
      <c r="M22" s="205">
        <v>149</v>
      </c>
      <c r="N22" s="205">
        <v>178</v>
      </c>
      <c r="O22" s="197">
        <v>6</v>
      </c>
      <c r="P22" s="181">
        <v>7</v>
      </c>
    </row>
    <row r="23" spans="1:16" s="213" customFormat="1" ht="15" customHeight="1">
      <c r="A23" s="213">
        <v>8</v>
      </c>
      <c r="B23" s="177" t="s">
        <v>40</v>
      </c>
      <c r="C23" s="195"/>
      <c r="D23" s="281">
        <v>21229386</v>
      </c>
      <c r="E23" s="282">
        <v>6510727</v>
      </c>
      <c r="F23" s="281">
        <v>4100777</v>
      </c>
      <c r="G23" s="281">
        <v>20872750</v>
      </c>
      <c r="H23" s="282">
        <v>9004939</v>
      </c>
      <c r="I23" s="282">
        <v>4346616</v>
      </c>
      <c r="J23" s="285">
        <v>0.43</v>
      </c>
      <c r="K23" s="212">
        <v>10484</v>
      </c>
      <c r="L23" s="286">
        <v>8636</v>
      </c>
      <c r="M23" s="205">
        <v>165</v>
      </c>
      <c r="N23" s="205">
        <v>217</v>
      </c>
      <c r="O23" s="197">
        <v>4.9</v>
      </c>
      <c r="P23" s="181">
        <v>8</v>
      </c>
    </row>
    <row r="24" spans="1:16" s="213" customFormat="1" ht="15" customHeight="1">
      <c r="A24" s="213">
        <v>9</v>
      </c>
      <c r="B24" s="177" t="s">
        <v>41</v>
      </c>
      <c r="C24" s="195"/>
      <c r="D24" s="281">
        <v>17605666</v>
      </c>
      <c r="E24" s="282">
        <v>5329771</v>
      </c>
      <c r="F24" s="281">
        <v>2607316</v>
      </c>
      <c r="G24" s="281">
        <v>16216604</v>
      </c>
      <c r="H24" s="282">
        <v>6083349</v>
      </c>
      <c r="I24" s="282">
        <v>4198686</v>
      </c>
      <c r="J24" s="285">
        <v>0.38</v>
      </c>
      <c r="K24" s="212">
        <v>7550</v>
      </c>
      <c r="L24" s="287">
        <v>4873</v>
      </c>
      <c r="M24" s="205">
        <v>219</v>
      </c>
      <c r="N24" s="205">
        <v>270</v>
      </c>
      <c r="O24" s="197">
        <v>9.8</v>
      </c>
      <c r="P24" s="181">
        <v>9</v>
      </c>
    </row>
    <row r="25" spans="1:17" s="213" customFormat="1" ht="15" customHeight="1">
      <c r="A25" s="213">
        <v>10</v>
      </c>
      <c r="B25" s="177" t="s">
        <v>42</v>
      </c>
      <c r="C25" s="195"/>
      <c r="D25" s="281">
        <v>15553182</v>
      </c>
      <c r="E25" s="282">
        <v>4455768</v>
      </c>
      <c r="F25" s="281">
        <v>3195852</v>
      </c>
      <c r="G25" s="281">
        <v>14971695</v>
      </c>
      <c r="H25" s="282">
        <v>6628189</v>
      </c>
      <c r="I25" s="283">
        <v>3029115</v>
      </c>
      <c r="J25" s="285">
        <v>0.43</v>
      </c>
      <c r="K25" s="215">
        <v>7699</v>
      </c>
      <c r="L25" s="287">
        <v>5667</v>
      </c>
      <c r="M25" s="205">
        <v>123</v>
      </c>
      <c r="N25" s="205">
        <v>157</v>
      </c>
      <c r="O25" s="197">
        <v>4.9</v>
      </c>
      <c r="P25" s="181">
        <v>10</v>
      </c>
      <c r="Q25" s="180"/>
    </row>
    <row r="26" spans="2:16" s="213" customFormat="1" ht="7.5" customHeight="1">
      <c r="B26" s="177"/>
      <c r="C26" s="195"/>
      <c r="D26" s="282"/>
      <c r="E26" s="282"/>
      <c r="F26" s="282"/>
      <c r="G26" s="282"/>
      <c r="H26" s="282">
        <v>0</v>
      </c>
      <c r="I26" s="283"/>
      <c r="J26" s="285"/>
      <c r="K26" s="215"/>
      <c r="M26" s="215"/>
      <c r="N26" s="215"/>
      <c r="P26" s="181"/>
    </row>
    <row r="27" spans="2:16" s="169" customFormat="1" ht="15" customHeight="1">
      <c r="B27" s="170" t="s">
        <v>66</v>
      </c>
      <c r="C27" s="194"/>
      <c r="D27" s="288">
        <v>7865253</v>
      </c>
      <c r="E27" s="288">
        <v>3230703</v>
      </c>
      <c r="F27" s="288">
        <v>2291657</v>
      </c>
      <c r="G27" s="288">
        <v>7468273</v>
      </c>
      <c r="H27" s="288">
        <v>2988070</v>
      </c>
      <c r="I27" s="288">
        <v>1330781</v>
      </c>
      <c r="J27" s="289">
        <v>0.6</v>
      </c>
      <c r="K27" s="216">
        <v>3297</v>
      </c>
      <c r="L27" s="277">
        <v>2982</v>
      </c>
      <c r="M27" s="206">
        <v>71</v>
      </c>
      <c r="N27" s="206">
        <v>90</v>
      </c>
      <c r="O27" s="198">
        <v>5.5</v>
      </c>
      <c r="P27" s="176" t="s">
        <v>65</v>
      </c>
    </row>
    <row r="28" spans="1:16" s="213" customFormat="1" ht="15" customHeight="1">
      <c r="A28" s="213">
        <v>11</v>
      </c>
      <c r="B28" s="177" t="s">
        <v>45</v>
      </c>
      <c r="C28" s="195"/>
      <c r="D28" s="281">
        <v>7865253</v>
      </c>
      <c r="E28" s="282">
        <v>3230703</v>
      </c>
      <c r="F28" s="281">
        <v>2291657</v>
      </c>
      <c r="G28" s="281">
        <v>7468273</v>
      </c>
      <c r="H28" s="282">
        <v>2988070</v>
      </c>
      <c r="I28" s="283">
        <v>1330781</v>
      </c>
      <c r="J28" s="285">
        <v>0.6</v>
      </c>
      <c r="K28" s="215">
        <v>3297</v>
      </c>
      <c r="L28" s="287">
        <v>2982</v>
      </c>
      <c r="M28" s="207">
        <v>71</v>
      </c>
      <c r="N28" s="207">
        <v>90</v>
      </c>
      <c r="O28" s="199">
        <v>5.5</v>
      </c>
      <c r="P28" s="181">
        <v>11</v>
      </c>
    </row>
    <row r="29" spans="2:16" s="213" customFormat="1" ht="7.5" customHeight="1">
      <c r="B29" s="177"/>
      <c r="C29" s="195"/>
      <c r="D29" s="282"/>
      <c r="E29" s="282"/>
      <c r="F29" s="282"/>
      <c r="G29" s="282"/>
      <c r="H29" s="282">
        <v>0</v>
      </c>
      <c r="I29" s="283"/>
      <c r="J29" s="285"/>
      <c r="K29" s="215"/>
      <c r="M29" s="215"/>
      <c r="N29" s="215"/>
      <c r="P29" s="181"/>
    </row>
    <row r="30" spans="2:16" s="169" customFormat="1" ht="15" customHeight="1">
      <c r="B30" s="170" t="s">
        <v>46</v>
      </c>
      <c r="C30" s="194"/>
      <c r="D30" s="288">
        <v>22114017</v>
      </c>
      <c r="E30" s="288">
        <v>8668277</v>
      </c>
      <c r="F30" s="288">
        <v>6342496</v>
      </c>
      <c r="G30" s="288">
        <v>21446499</v>
      </c>
      <c r="H30" s="288">
        <v>8594733</v>
      </c>
      <c r="I30" s="288">
        <v>3878100</v>
      </c>
      <c r="J30" s="289">
        <v>0.5766666666666667</v>
      </c>
      <c r="K30" s="216">
        <v>12897</v>
      </c>
      <c r="L30" s="277">
        <v>9535</v>
      </c>
      <c r="M30" s="206">
        <v>193</v>
      </c>
      <c r="N30" s="206">
        <v>256</v>
      </c>
      <c r="O30" s="198">
        <v>4.9</v>
      </c>
      <c r="P30" s="176" t="s">
        <v>47</v>
      </c>
    </row>
    <row r="31" spans="1:16" s="213" customFormat="1" ht="15" customHeight="1">
      <c r="A31" s="213">
        <v>12</v>
      </c>
      <c r="B31" s="177" t="s">
        <v>48</v>
      </c>
      <c r="C31" s="195"/>
      <c r="D31" s="281">
        <v>5913069</v>
      </c>
      <c r="E31" s="282">
        <v>3046704</v>
      </c>
      <c r="F31" s="281">
        <v>2361096</v>
      </c>
      <c r="G31" s="281">
        <v>5727865</v>
      </c>
      <c r="H31" s="282">
        <v>2628876</v>
      </c>
      <c r="I31" s="283">
        <v>725319</v>
      </c>
      <c r="J31" s="285">
        <v>0.67</v>
      </c>
      <c r="K31" s="215">
        <v>4065</v>
      </c>
      <c r="L31" s="290">
        <v>3407</v>
      </c>
      <c r="M31" s="207">
        <v>41</v>
      </c>
      <c r="N31" s="207">
        <v>58</v>
      </c>
      <c r="O31" s="199">
        <v>3.3</v>
      </c>
      <c r="P31" s="181">
        <v>12</v>
      </c>
    </row>
    <row r="32" spans="1:16" s="213" customFormat="1" ht="15" customHeight="1">
      <c r="A32" s="213">
        <v>13</v>
      </c>
      <c r="B32" s="177" t="s">
        <v>49</v>
      </c>
      <c r="C32" s="195"/>
      <c r="D32" s="281">
        <v>3898002</v>
      </c>
      <c r="E32" s="282">
        <v>1816817</v>
      </c>
      <c r="F32" s="281">
        <v>1425460</v>
      </c>
      <c r="G32" s="281">
        <v>3703542</v>
      </c>
      <c r="H32" s="282">
        <v>1671370</v>
      </c>
      <c r="I32" s="283">
        <v>217274</v>
      </c>
      <c r="J32" s="285">
        <v>0.58</v>
      </c>
      <c r="K32" s="215">
        <v>1929</v>
      </c>
      <c r="L32" s="290">
        <v>1690</v>
      </c>
      <c r="M32" s="208">
        <v>39</v>
      </c>
      <c r="N32" s="208">
        <v>57</v>
      </c>
      <c r="O32" s="197">
        <v>6</v>
      </c>
      <c r="P32" s="181">
        <v>13</v>
      </c>
    </row>
    <row r="33" spans="1:16" s="213" customFormat="1" ht="15" customHeight="1">
      <c r="A33" s="213">
        <v>14</v>
      </c>
      <c r="B33" s="177" t="s">
        <v>50</v>
      </c>
      <c r="C33" s="195"/>
      <c r="D33" s="281">
        <v>12302946</v>
      </c>
      <c r="E33" s="282">
        <v>3804756</v>
      </c>
      <c r="F33" s="281">
        <v>2555940</v>
      </c>
      <c r="G33" s="281">
        <v>12015092</v>
      </c>
      <c r="H33" s="282">
        <v>4294487</v>
      </c>
      <c r="I33" s="283">
        <v>2935507</v>
      </c>
      <c r="J33" s="285">
        <v>0.48</v>
      </c>
      <c r="K33" s="215">
        <v>6903</v>
      </c>
      <c r="L33" s="286">
        <v>4438</v>
      </c>
      <c r="M33" s="208">
        <v>113</v>
      </c>
      <c r="N33" s="208">
        <v>141</v>
      </c>
      <c r="O33" s="197">
        <v>5.5</v>
      </c>
      <c r="P33" s="181">
        <v>14</v>
      </c>
    </row>
    <row r="34" spans="2:16" s="213" customFormat="1" ht="7.5" customHeight="1">
      <c r="B34" s="177"/>
      <c r="C34" s="195"/>
      <c r="D34" s="282"/>
      <c r="E34" s="282"/>
      <c r="F34" s="282"/>
      <c r="G34" s="282"/>
      <c r="H34" s="282">
        <v>0</v>
      </c>
      <c r="I34" s="283"/>
      <c r="J34" s="285"/>
      <c r="K34" s="215"/>
      <c r="M34" s="215"/>
      <c r="N34" s="215"/>
      <c r="P34" s="181"/>
    </row>
    <row r="35" spans="2:16" s="169" customFormat="1" ht="15" customHeight="1">
      <c r="B35" s="170" t="s">
        <v>51</v>
      </c>
      <c r="C35" s="194"/>
      <c r="D35" s="288">
        <v>7507285</v>
      </c>
      <c r="E35" s="288">
        <v>4740986</v>
      </c>
      <c r="F35" s="288">
        <v>2814622</v>
      </c>
      <c r="G35" s="288">
        <v>7230352</v>
      </c>
      <c r="H35" s="288">
        <v>1499882</v>
      </c>
      <c r="I35" s="288">
        <v>1747203</v>
      </c>
      <c r="J35" s="289">
        <v>1.19</v>
      </c>
      <c r="K35" s="216">
        <v>2121</v>
      </c>
      <c r="L35" s="277">
        <v>1111</v>
      </c>
      <c r="M35" s="209">
        <v>31</v>
      </c>
      <c r="N35" s="209">
        <v>38</v>
      </c>
      <c r="O35" s="200">
        <v>6.4</v>
      </c>
      <c r="P35" s="176" t="s">
        <v>52</v>
      </c>
    </row>
    <row r="36" spans="1:16" s="213" customFormat="1" ht="15" customHeight="1">
      <c r="A36" s="213">
        <v>15</v>
      </c>
      <c r="B36" s="177" t="s">
        <v>53</v>
      </c>
      <c r="C36" s="195"/>
      <c r="D36" s="281">
        <v>7507285</v>
      </c>
      <c r="E36" s="282">
        <v>4740986</v>
      </c>
      <c r="F36" s="281">
        <v>2814622</v>
      </c>
      <c r="G36" s="281">
        <v>7230352</v>
      </c>
      <c r="H36" s="282">
        <v>1499882</v>
      </c>
      <c r="I36" s="283">
        <v>1747203</v>
      </c>
      <c r="J36" s="279">
        <v>1.19</v>
      </c>
      <c r="K36" s="215">
        <v>2121</v>
      </c>
      <c r="L36" s="290">
        <v>1111</v>
      </c>
      <c r="M36" s="208">
        <v>31</v>
      </c>
      <c r="N36" s="208">
        <v>38</v>
      </c>
      <c r="O36" s="197">
        <v>6.4</v>
      </c>
      <c r="P36" s="181">
        <v>15</v>
      </c>
    </row>
    <row r="37" spans="2:16" s="213" customFormat="1" ht="7.5" customHeight="1">
      <c r="B37" s="177"/>
      <c r="C37" s="195"/>
      <c r="D37" s="282"/>
      <c r="E37" s="282"/>
      <c r="F37" s="282"/>
      <c r="G37" s="282"/>
      <c r="H37" s="282">
        <v>0</v>
      </c>
      <c r="I37" s="283"/>
      <c r="J37" s="279"/>
      <c r="K37" s="215"/>
      <c r="M37" s="215"/>
      <c r="N37" s="215"/>
      <c r="P37" s="181"/>
    </row>
    <row r="38" spans="2:16" s="169" customFormat="1" ht="15" customHeight="1">
      <c r="B38" s="170" t="s">
        <v>54</v>
      </c>
      <c r="C38" s="194"/>
      <c r="D38" s="288">
        <v>9653224</v>
      </c>
      <c r="E38" s="288">
        <v>3146458</v>
      </c>
      <c r="F38" s="288">
        <v>1774252</v>
      </c>
      <c r="G38" s="288">
        <v>9237344</v>
      </c>
      <c r="H38" s="288">
        <v>4258901</v>
      </c>
      <c r="I38" s="288">
        <v>1114207</v>
      </c>
      <c r="J38" s="289">
        <v>0.37</v>
      </c>
      <c r="K38" s="216">
        <v>5317</v>
      </c>
      <c r="L38" s="277">
        <v>3302</v>
      </c>
      <c r="M38" s="209">
        <v>112</v>
      </c>
      <c r="N38" s="209">
        <v>152</v>
      </c>
      <c r="O38" s="200">
        <v>7.5</v>
      </c>
      <c r="P38" s="176" t="s">
        <v>55</v>
      </c>
    </row>
    <row r="39" spans="1:16" s="213" customFormat="1" ht="15" customHeight="1">
      <c r="A39" s="213">
        <v>16</v>
      </c>
      <c r="B39" s="177" t="s">
        <v>56</v>
      </c>
      <c r="C39" s="195"/>
      <c r="D39" s="281">
        <v>9653224</v>
      </c>
      <c r="E39" s="282">
        <v>3146458</v>
      </c>
      <c r="F39" s="281">
        <v>1774252</v>
      </c>
      <c r="G39" s="281">
        <v>9237344</v>
      </c>
      <c r="H39" s="282">
        <v>4258901</v>
      </c>
      <c r="I39" s="283">
        <v>1114207</v>
      </c>
      <c r="J39" s="279">
        <v>0.37</v>
      </c>
      <c r="K39" s="215">
        <v>5317</v>
      </c>
      <c r="L39" s="290">
        <v>3302</v>
      </c>
      <c r="M39" s="208">
        <v>112</v>
      </c>
      <c r="N39" s="208">
        <v>152</v>
      </c>
      <c r="O39" s="197">
        <v>7.5</v>
      </c>
      <c r="P39" s="181">
        <v>16</v>
      </c>
    </row>
    <row r="40" spans="2:16" s="213" customFormat="1" ht="7.5" customHeight="1">
      <c r="B40" s="177"/>
      <c r="C40" s="195"/>
      <c r="D40" s="282"/>
      <c r="E40" s="282"/>
      <c r="F40" s="282"/>
      <c r="G40" s="282"/>
      <c r="H40" s="282">
        <v>0</v>
      </c>
      <c r="I40" s="283"/>
      <c r="J40" s="279"/>
      <c r="K40" s="215"/>
      <c r="M40" s="215"/>
      <c r="N40" s="215"/>
      <c r="O40" s="219"/>
      <c r="P40" s="181"/>
    </row>
    <row r="41" spans="2:16" s="169" customFormat="1" ht="15" customHeight="1">
      <c r="B41" s="170" t="s">
        <v>57</v>
      </c>
      <c r="C41" s="194"/>
      <c r="D41" s="288">
        <v>25526914</v>
      </c>
      <c r="E41" s="288">
        <v>6906009</v>
      </c>
      <c r="F41" s="288">
        <v>3813783</v>
      </c>
      <c r="G41" s="288">
        <v>24724894</v>
      </c>
      <c r="H41" s="288">
        <v>8930305</v>
      </c>
      <c r="I41" s="288">
        <v>6587604</v>
      </c>
      <c r="J41" s="289">
        <v>0.3433333333333333</v>
      </c>
      <c r="K41" s="216">
        <v>11608</v>
      </c>
      <c r="L41" s="277">
        <v>7451</v>
      </c>
      <c r="M41" s="209">
        <v>188</v>
      </c>
      <c r="N41" s="209">
        <v>237</v>
      </c>
      <c r="O41" s="200">
        <v>5.8</v>
      </c>
      <c r="P41" s="176" t="s">
        <v>58</v>
      </c>
    </row>
    <row r="42" spans="1:16" s="213" customFormat="1" ht="15" customHeight="1">
      <c r="A42" s="213">
        <v>17</v>
      </c>
      <c r="B42" s="177" t="s">
        <v>59</v>
      </c>
      <c r="C42" s="195"/>
      <c r="D42" s="281">
        <v>7194095</v>
      </c>
      <c r="E42" s="282">
        <v>1242839</v>
      </c>
      <c r="F42" s="281">
        <v>709278</v>
      </c>
      <c r="G42" s="281">
        <v>7062712</v>
      </c>
      <c r="H42" s="282">
        <v>1612716</v>
      </c>
      <c r="I42" s="283">
        <v>3677395</v>
      </c>
      <c r="J42" s="279">
        <v>0.36</v>
      </c>
      <c r="K42" s="215">
        <v>1940</v>
      </c>
      <c r="L42" s="290">
        <v>1182</v>
      </c>
      <c r="M42" s="208">
        <v>72</v>
      </c>
      <c r="N42" s="208">
        <v>88</v>
      </c>
      <c r="O42" s="197">
        <v>12.9</v>
      </c>
      <c r="P42" s="181">
        <v>17</v>
      </c>
    </row>
    <row r="43" spans="1:16" s="213" customFormat="1" ht="15" customHeight="1">
      <c r="A43" s="213">
        <v>18</v>
      </c>
      <c r="B43" s="177" t="s">
        <v>60</v>
      </c>
      <c r="C43" s="195"/>
      <c r="D43" s="281">
        <v>5593515</v>
      </c>
      <c r="E43" s="282">
        <v>1915705</v>
      </c>
      <c r="F43" s="281">
        <v>942626</v>
      </c>
      <c r="G43" s="281">
        <v>5318057</v>
      </c>
      <c r="H43" s="282">
        <v>1915349</v>
      </c>
      <c r="I43" s="283">
        <v>1077630</v>
      </c>
      <c r="J43" s="279">
        <v>0.34</v>
      </c>
      <c r="K43" s="215">
        <v>2251</v>
      </c>
      <c r="L43" s="290">
        <v>1687</v>
      </c>
      <c r="M43" s="208">
        <v>47</v>
      </c>
      <c r="N43" s="208">
        <v>58</v>
      </c>
      <c r="O43" s="197">
        <v>6</v>
      </c>
      <c r="P43" s="181">
        <v>18</v>
      </c>
    </row>
    <row r="44" spans="1:16" s="213" customFormat="1" ht="15" customHeight="1">
      <c r="A44" s="213">
        <v>19</v>
      </c>
      <c r="B44" s="177" t="s">
        <v>61</v>
      </c>
      <c r="C44" s="195"/>
      <c r="D44" s="281">
        <v>12739304</v>
      </c>
      <c r="E44" s="282">
        <v>3747465</v>
      </c>
      <c r="F44" s="281">
        <v>2161879</v>
      </c>
      <c r="G44" s="281">
        <v>12344125</v>
      </c>
      <c r="H44" s="282">
        <v>5402240</v>
      </c>
      <c r="I44" s="283">
        <v>1832579</v>
      </c>
      <c r="J44" s="279">
        <v>0.33</v>
      </c>
      <c r="K44" s="215">
        <v>7417</v>
      </c>
      <c r="L44" s="290">
        <v>4582</v>
      </c>
      <c r="M44" s="208">
        <v>68</v>
      </c>
      <c r="N44" s="208">
        <v>91</v>
      </c>
      <c r="O44" s="197">
        <v>3.8</v>
      </c>
      <c r="P44" s="181">
        <v>19</v>
      </c>
    </row>
    <row r="45" spans="2:16" s="213" customFormat="1" ht="7.5" customHeight="1">
      <c r="B45" s="177"/>
      <c r="C45" s="195"/>
      <c r="D45" s="282"/>
      <c r="E45" s="282"/>
      <c r="F45" s="282"/>
      <c r="G45" s="282"/>
      <c r="H45" s="282">
        <v>0</v>
      </c>
      <c r="I45" s="283"/>
      <c r="J45" s="279"/>
      <c r="K45" s="215"/>
      <c r="M45" s="215"/>
      <c r="N45" s="215"/>
      <c r="O45" s="219"/>
      <c r="P45" s="181"/>
    </row>
    <row r="46" spans="2:16" s="169" customFormat="1" ht="15" customHeight="1">
      <c r="B46" s="170" t="s">
        <v>62</v>
      </c>
      <c r="C46" s="196"/>
      <c r="D46" s="288">
        <v>5769276</v>
      </c>
      <c r="E46" s="288">
        <v>1329835</v>
      </c>
      <c r="F46" s="291">
        <v>656951</v>
      </c>
      <c r="G46" s="288">
        <v>5440142</v>
      </c>
      <c r="H46" s="288">
        <v>2015071</v>
      </c>
      <c r="I46" s="288">
        <v>1263620</v>
      </c>
      <c r="J46" s="289">
        <v>0.21</v>
      </c>
      <c r="K46" s="216">
        <v>3569</v>
      </c>
      <c r="L46" s="277">
        <v>1894</v>
      </c>
      <c r="M46" s="216">
        <v>31</v>
      </c>
      <c r="N46" s="216">
        <v>39</v>
      </c>
      <c r="O46" s="201">
        <v>4.2</v>
      </c>
      <c r="P46" s="176" t="s">
        <v>63</v>
      </c>
    </row>
    <row r="47" spans="1:16" s="213" customFormat="1" ht="15" customHeight="1" thickBot="1">
      <c r="A47" s="184">
        <v>20</v>
      </c>
      <c r="B47" s="185" t="s">
        <v>64</v>
      </c>
      <c r="C47" s="202"/>
      <c r="D47" s="292">
        <v>5769276</v>
      </c>
      <c r="E47" s="293">
        <v>1329835</v>
      </c>
      <c r="F47" s="294">
        <v>656951</v>
      </c>
      <c r="G47" s="295">
        <v>5440142</v>
      </c>
      <c r="H47" s="293">
        <v>2015071</v>
      </c>
      <c r="I47" s="293">
        <v>1263620</v>
      </c>
      <c r="J47" s="296">
        <v>0.21</v>
      </c>
      <c r="K47" s="210">
        <v>3569</v>
      </c>
      <c r="L47" s="297">
        <v>1894</v>
      </c>
      <c r="M47" s="210">
        <v>31</v>
      </c>
      <c r="N47" s="210">
        <v>39</v>
      </c>
      <c r="O47" s="203">
        <v>4.2</v>
      </c>
      <c r="P47" s="189">
        <v>20</v>
      </c>
    </row>
    <row r="48" spans="9:10" s="213" customFormat="1" ht="10.5" customHeight="1">
      <c r="I48" s="231"/>
      <c r="J48" s="213" t="s">
        <v>314</v>
      </c>
    </row>
    <row r="49" spans="2:10" ht="10.5" customHeight="1">
      <c r="B49" s="130"/>
      <c r="J49" s="213"/>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2">
    <mergeCell ref="P8:P10"/>
    <mergeCell ref="J9:J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Y50"/>
  <sheetViews>
    <sheetView showGridLines="0" zoomScalePageLayoutView="0" workbookViewId="0" topLeftCell="A1">
      <selection activeCell="A1" sqref="A1"/>
    </sheetView>
  </sheetViews>
  <sheetFormatPr defaultColWidth="8.00390625" defaultRowHeight="13.5"/>
  <cols>
    <col min="1" max="1" width="2.50390625" style="38" customWidth="1"/>
    <col min="2" max="2" width="9.375" style="38" customWidth="1"/>
    <col min="3" max="3" width="1.25" style="38" customWidth="1"/>
    <col min="4" max="10" width="10.50390625" style="38" customWidth="1"/>
    <col min="11" max="11" width="10.50390625" style="42" customWidth="1"/>
    <col min="12" max="12" width="10.50390625" style="298" customWidth="1"/>
    <col min="13" max="17" width="11.125" style="38" customWidth="1"/>
    <col min="18" max="18" width="11.125" style="39" customWidth="1"/>
    <col min="19" max="20" width="11.125" style="38" customWidth="1"/>
    <col min="21" max="21" width="7.625" style="41" customWidth="1"/>
    <col min="22" max="16384" width="8.00390625" style="38" customWidth="1"/>
  </cols>
  <sheetData>
    <row r="1" spans="1:13" ht="18.75" customHeight="1">
      <c r="A1" s="39"/>
      <c r="F1" s="44"/>
      <c r="K1" s="45" t="s">
        <v>245</v>
      </c>
      <c r="L1" s="299"/>
      <c r="M1" s="44" t="s">
        <v>0</v>
      </c>
    </row>
    <row r="2" spans="6:13" ht="17.25" customHeight="1">
      <c r="F2" s="44"/>
      <c r="K2" s="45"/>
      <c r="L2" s="299"/>
      <c r="M2" s="44"/>
    </row>
    <row r="3" spans="1:18" ht="12">
      <c r="A3" s="40" t="s">
        <v>141</v>
      </c>
      <c r="M3" s="40"/>
      <c r="R3" s="38"/>
    </row>
    <row r="4" spans="1:18" ht="12">
      <c r="A4" s="152" t="s">
        <v>140</v>
      </c>
      <c r="B4" s="141"/>
      <c r="C4" s="141"/>
      <c r="D4" s="141"/>
      <c r="E4" s="141"/>
      <c r="F4" s="141"/>
      <c r="G4" s="141"/>
      <c r="H4" s="141"/>
      <c r="I4" s="141"/>
      <c r="M4" s="40"/>
      <c r="R4" s="38"/>
    </row>
    <row r="5" spans="1:13" ht="12">
      <c r="A5" s="152" t="s">
        <v>317</v>
      </c>
      <c r="B5" s="141"/>
      <c r="C5" s="141"/>
      <c r="D5" s="141"/>
      <c r="E5" s="141"/>
      <c r="F5" s="141"/>
      <c r="G5" s="141"/>
      <c r="H5" s="141"/>
      <c r="I5" s="141"/>
      <c r="M5" s="40" t="s">
        <v>212</v>
      </c>
    </row>
    <row r="6" spans="1:13" ht="12">
      <c r="A6" s="40" t="s">
        <v>211</v>
      </c>
      <c r="M6" s="40" t="s">
        <v>210</v>
      </c>
    </row>
    <row r="7" spans="1:23" ht="12.75" customHeight="1" thickBot="1">
      <c r="A7" s="40" t="s">
        <v>139</v>
      </c>
      <c r="M7" s="40" t="s">
        <v>362</v>
      </c>
      <c r="R7" s="38"/>
      <c r="W7" s="39"/>
    </row>
    <row r="8" spans="1:23" s="40" customFormat="1" ht="40.5" customHeight="1">
      <c r="A8" s="46" t="s">
        <v>217</v>
      </c>
      <c r="B8" s="47"/>
      <c r="C8" s="48"/>
      <c r="D8" s="434" t="s">
        <v>286</v>
      </c>
      <c r="E8" s="434" t="s">
        <v>287</v>
      </c>
      <c r="F8" s="434" t="s">
        <v>288</v>
      </c>
      <c r="G8" s="434" t="s">
        <v>289</v>
      </c>
      <c r="H8" s="434" t="s">
        <v>256</v>
      </c>
      <c r="I8" s="434" t="s">
        <v>257</v>
      </c>
      <c r="J8" s="435" t="s">
        <v>258</v>
      </c>
      <c r="K8" s="435" t="s">
        <v>259</v>
      </c>
      <c r="L8" s="477" t="s">
        <v>318</v>
      </c>
      <c r="M8" s="445" t="s">
        <v>261</v>
      </c>
      <c r="N8" s="434" t="s">
        <v>262</v>
      </c>
      <c r="O8" s="435" t="s">
        <v>263</v>
      </c>
      <c r="P8" s="435" t="s">
        <v>264</v>
      </c>
      <c r="Q8" s="435" t="s">
        <v>265</v>
      </c>
      <c r="R8" s="435" t="s">
        <v>253</v>
      </c>
      <c r="S8" s="435" t="s">
        <v>209</v>
      </c>
      <c r="T8" s="435" t="s">
        <v>290</v>
      </c>
      <c r="U8" s="49" t="s">
        <v>218</v>
      </c>
      <c r="W8" s="50"/>
    </row>
    <row r="9" spans="2:23" s="51" customFormat="1" ht="9" customHeight="1">
      <c r="B9" s="52"/>
      <c r="C9" s="53"/>
      <c r="D9" s="214" t="s">
        <v>138</v>
      </c>
      <c r="E9" s="214" t="s">
        <v>138</v>
      </c>
      <c r="F9" s="214" t="s">
        <v>138</v>
      </c>
      <c r="G9" s="214" t="s">
        <v>137</v>
      </c>
      <c r="H9" s="214" t="s">
        <v>136</v>
      </c>
      <c r="I9" s="214" t="s">
        <v>136</v>
      </c>
      <c r="J9" s="214" t="s">
        <v>136</v>
      </c>
      <c r="K9" s="217" t="s">
        <v>135</v>
      </c>
      <c r="L9" s="217" t="s">
        <v>24</v>
      </c>
      <c r="M9" s="214" t="s">
        <v>24</v>
      </c>
      <c r="N9" s="214" t="s">
        <v>24</v>
      </c>
      <c r="O9" s="214" t="s">
        <v>24</v>
      </c>
      <c r="P9" s="214" t="s">
        <v>24</v>
      </c>
      <c r="Q9" s="214" t="s">
        <v>24</v>
      </c>
      <c r="R9" s="446" t="s">
        <v>134</v>
      </c>
      <c r="S9" s="447" t="s">
        <v>134</v>
      </c>
      <c r="T9" s="447" t="s">
        <v>134</v>
      </c>
      <c r="U9" s="54"/>
      <c r="W9" s="52"/>
    </row>
    <row r="10" spans="2:25" s="55" customFormat="1" ht="15" customHeight="1">
      <c r="B10" s="56" t="s">
        <v>28</v>
      </c>
      <c r="C10" s="57"/>
      <c r="D10" s="364">
        <v>108</v>
      </c>
      <c r="E10" s="364">
        <v>684</v>
      </c>
      <c r="F10" s="364">
        <v>426</v>
      </c>
      <c r="G10" s="364">
        <v>17714</v>
      </c>
      <c r="H10" s="364">
        <v>922</v>
      </c>
      <c r="I10" s="364">
        <v>1755</v>
      </c>
      <c r="J10" s="364">
        <v>787</v>
      </c>
      <c r="K10" s="218">
        <v>95.08174175320619</v>
      </c>
      <c r="L10" s="478">
        <v>20568</v>
      </c>
      <c r="M10" s="364">
        <f>M11+M12</f>
        <v>5562</v>
      </c>
      <c r="N10" s="364">
        <f>N11+N12</f>
        <v>5950</v>
      </c>
      <c r="O10" s="364">
        <f>O11+O12</f>
        <v>47427</v>
      </c>
      <c r="P10" s="364">
        <f>P11+P12</f>
        <v>26255</v>
      </c>
      <c r="Q10" s="364">
        <f>Q11+Q12</f>
        <v>25470</v>
      </c>
      <c r="R10" s="364">
        <v>138</v>
      </c>
      <c r="S10" s="448">
        <v>783</v>
      </c>
      <c r="T10" s="448">
        <v>257</v>
      </c>
      <c r="U10" s="58" t="s">
        <v>22</v>
      </c>
      <c r="W10" s="59"/>
      <c r="X10" s="56"/>
      <c r="Y10" s="59"/>
    </row>
    <row r="11" spans="2:25" s="55" customFormat="1" ht="15" customHeight="1">
      <c r="B11" s="56" t="s">
        <v>29</v>
      </c>
      <c r="C11" s="57"/>
      <c r="D11" s="364">
        <v>88</v>
      </c>
      <c r="E11" s="364">
        <v>591</v>
      </c>
      <c r="F11" s="364">
        <v>362</v>
      </c>
      <c r="G11" s="364">
        <v>14284</v>
      </c>
      <c r="H11" s="364">
        <v>761</v>
      </c>
      <c r="I11" s="364">
        <v>1511</v>
      </c>
      <c r="J11" s="364">
        <v>655</v>
      </c>
      <c r="K11" s="218">
        <v>95.21812285108146</v>
      </c>
      <c r="L11" s="473">
        <v>16932</v>
      </c>
      <c r="M11" s="364">
        <f>M14+M15+M16+M17+M18+M19+M20+M21+M22+M23</f>
        <v>4680</v>
      </c>
      <c r="N11" s="364">
        <f>N14+N15+N16+N17+N18+N19+N20+N21+N22+N23</f>
        <v>5286</v>
      </c>
      <c r="O11" s="364">
        <f>O14+O15+O16+O17+O18+O19+O20+O21+O22+O23</f>
        <v>39613</v>
      </c>
      <c r="P11" s="364">
        <f>P14+P15+P16+P17+P18+P19+P20+P21+P22+P23</f>
        <v>22119</v>
      </c>
      <c r="Q11" s="364">
        <f>Q14+Q15+Q16+Q17+Q18+Q19+Q20+Q21+Q22+Q23</f>
        <v>22307</v>
      </c>
      <c r="R11" s="364">
        <v>121</v>
      </c>
      <c r="S11" s="364">
        <v>600</v>
      </c>
      <c r="T11" s="364">
        <v>225</v>
      </c>
      <c r="U11" s="58" t="s">
        <v>30</v>
      </c>
      <c r="W11" s="59"/>
      <c r="X11" s="56"/>
      <c r="Y11" s="59"/>
    </row>
    <row r="12" spans="2:25" s="55" customFormat="1" ht="15" customHeight="1">
      <c r="B12" s="56" t="s">
        <v>31</v>
      </c>
      <c r="C12" s="57"/>
      <c r="D12" s="364">
        <v>20</v>
      </c>
      <c r="E12" s="364">
        <v>93</v>
      </c>
      <c r="F12" s="364">
        <v>64</v>
      </c>
      <c r="G12" s="364">
        <v>3430</v>
      </c>
      <c r="H12" s="364">
        <v>161</v>
      </c>
      <c r="I12" s="364">
        <v>244</v>
      </c>
      <c r="J12" s="364">
        <v>132</v>
      </c>
      <c r="K12" s="218">
        <v>94.43183682397331</v>
      </c>
      <c r="L12" s="473">
        <v>3636</v>
      </c>
      <c r="M12" s="364">
        <f>M26+M29+M30+M31+M34+M37+M40+M41+M42+M45</f>
        <v>882</v>
      </c>
      <c r="N12" s="364">
        <f>N26+N29+N30+N31+N34+N37+N40+N41+N42+N45</f>
        <v>664</v>
      </c>
      <c r="O12" s="364">
        <f>O26+O29+O30+O31+O34+O37+O40+O41+O42+O45</f>
        <v>7814</v>
      </c>
      <c r="P12" s="364">
        <f>P26+P29+P30+P31+P34+P37+P40+P41+P42+P45</f>
        <v>4136</v>
      </c>
      <c r="Q12" s="364">
        <f>Q26+Q29+Q30+Q31+Q34+Q37+Q40+Q41+Q42+Q45</f>
        <v>3163</v>
      </c>
      <c r="R12" s="364">
        <v>17</v>
      </c>
      <c r="S12" s="364">
        <v>183</v>
      </c>
      <c r="T12" s="364">
        <v>32</v>
      </c>
      <c r="U12" s="58" t="s">
        <v>32</v>
      </c>
      <c r="W12" s="59"/>
      <c r="X12" s="56"/>
      <c r="Y12" s="59"/>
    </row>
    <row r="13" spans="2:25" s="60" customFormat="1" ht="15" customHeight="1">
      <c r="B13" s="61"/>
      <c r="C13" s="62"/>
      <c r="D13" s="365"/>
      <c r="E13" s="365"/>
      <c r="F13" s="365"/>
      <c r="G13" s="365"/>
      <c r="H13" s="309"/>
      <c r="I13" s="309"/>
      <c r="J13" s="309"/>
      <c r="K13" s="436"/>
      <c r="L13" s="436"/>
      <c r="M13" s="365"/>
      <c r="N13" s="365"/>
      <c r="O13" s="449"/>
      <c r="P13" s="449"/>
      <c r="Q13" s="449"/>
      <c r="R13" s="438"/>
      <c r="S13" s="365"/>
      <c r="T13" s="450"/>
      <c r="U13" s="63"/>
      <c r="W13" s="64"/>
      <c r="X13" s="61"/>
      <c r="Y13" s="64"/>
    </row>
    <row r="14" spans="1:25" s="60" customFormat="1" ht="15" customHeight="1">
      <c r="A14" s="60">
        <v>1</v>
      </c>
      <c r="B14" s="61" t="s">
        <v>33</v>
      </c>
      <c r="C14" s="62"/>
      <c r="D14" s="365">
        <v>29</v>
      </c>
      <c r="E14" s="365">
        <v>229</v>
      </c>
      <c r="F14" s="365">
        <v>139</v>
      </c>
      <c r="G14" s="365">
        <v>5210</v>
      </c>
      <c r="H14" s="366">
        <v>274</v>
      </c>
      <c r="I14" s="366">
        <v>563</v>
      </c>
      <c r="J14" s="366">
        <v>240</v>
      </c>
      <c r="K14" s="219">
        <v>95.44654323402591</v>
      </c>
      <c r="L14" s="474">
        <v>4260</v>
      </c>
      <c r="M14" s="451">
        <v>2395</v>
      </c>
      <c r="N14" s="452">
        <v>2161</v>
      </c>
      <c r="O14" s="451">
        <v>12963</v>
      </c>
      <c r="P14" s="451">
        <v>7659</v>
      </c>
      <c r="Q14" s="451">
        <v>9907</v>
      </c>
      <c r="R14" s="365">
        <v>33</v>
      </c>
      <c r="S14" s="365">
        <v>126</v>
      </c>
      <c r="T14" s="365">
        <v>68</v>
      </c>
      <c r="U14" s="63">
        <v>1</v>
      </c>
      <c r="W14" s="64"/>
      <c r="X14" s="61"/>
      <c r="Y14" s="64"/>
    </row>
    <row r="15" spans="1:25" s="60" customFormat="1" ht="15" customHeight="1">
      <c r="A15" s="60">
        <v>2</v>
      </c>
      <c r="B15" s="61" t="s">
        <v>34</v>
      </c>
      <c r="C15" s="62"/>
      <c r="D15" s="365">
        <v>18</v>
      </c>
      <c r="E15" s="365">
        <v>97</v>
      </c>
      <c r="F15" s="365">
        <v>60</v>
      </c>
      <c r="G15" s="365">
        <v>2464</v>
      </c>
      <c r="H15" s="366">
        <v>132</v>
      </c>
      <c r="I15" s="366">
        <v>258</v>
      </c>
      <c r="J15" s="366">
        <v>93</v>
      </c>
      <c r="K15" s="437">
        <v>89.35972244125531</v>
      </c>
      <c r="L15" s="474">
        <v>3180</v>
      </c>
      <c r="M15" s="451">
        <v>297</v>
      </c>
      <c r="N15" s="452">
        <v>1499</v>
      </c>
      <c r="O15" s="451">
        <v>7180</v>
      </c>
      <c r="P15" s="451">
        <v>4194</v>
      </c>
      <c r="Q15" s="451">
        <v>3472</v>
      </c>
      <c r="R15" s="365">
        <v>28</v>
      </c>
      <c r="S15" s="365">
        <v>177</v>
      </c>
      <c r="T15" s="365">
        <v>34</v>
      </c>
      <c r="U15" s="63">
        <v>2</v>
      </c>
      <c r="W15" s="64"/>
      <c r="X15" s="61"/>
      <c r="Y15" s="64"/>
    </row>
    <row r="16" spans="1:25" s="60" customFormat="1" ht="15" customHeight="1">
      <c r="A16" s="60">
        <v>3</v>
      </c>
      <c r="B16" s="61" t="s">
        <v>35</v>
      </c>
      <c r="C16" s="62"/>
      <c r="D16" s="365">
        <v>8</v>
      </c>
      <c r="E16" s="365">
        <v>72</v>
      </c>
      <c r="F16" s="365">
        <v>40</v>
      </c>
      <c r="G16" s="365">
        <v>1435</v>
      </c>
      <c r="H16" s="366">
        <v>52</v>
      </c>
      <c r="I16" s="366">
        <v>111</v>
      </c>
      <c r="J16" s="366">
        <v>67</v>
      </c>
      <c r="K16" s="437">
        <v>97.57286285212984</v>
      </c>
      <c r="L16" s="474">
        <v>1649</v>
      </c>
      <c r="M16" s="451">
        <v>1073</v>
      </c>
      <c r="N16" s="452">
        <v>212</v>
      </c>
      <c r="O16" s="451">
        <v>4932</v>
      </c>
      <c r="P16" s="451">
        <v>2435</v>
      </c>
      <c r="Q16" s="451">
        <v>2061</v>
      </c>
      <c r="R16" s="366">
        <v>8</v>
      </c>
      <c r="S16" s="365">
        <v>51</v>
      </c>
      <c r="T16" s="453">
        <v>25</v>
      </c>
      <c r="U16" s="63">
        <v>3</v>
      </c>
      <c r="W16" s="64"/>
      <c r="X16" s="61"/>
      <c r="Y16" s="64"/>
    </row>
    <row r="17" spans="1:25" s="60" customFormat="1" ht="15" customHeight="1">
      <c r="A17" s="60">
        <v>4</v>
      </c>
      <c r="B17" s="61" t="s">
        <v>36</v>
      </c>
      <c r="C17" s="62"/>
      <c r="D17" s="365">
        <v>3</v>
      </c>
      <c r="E17" s="365">
        <v>13</v>
      </c>
      <c r="F17" s="365">
        <v>9</v>
      </c>
      <c r="G17" s="365">
        <v>356</v>
      </c>
      <c r="H17" s="366">
        <v>26</v>
      </c>
      <c r="I17" s="366">
        <v>39</v>
      </c>
      <c r="J17" s="366">
        <v>16</v>
      </c>
      <c r="K17" s="437">
        <v>99.32213380489242</v>
      </c>
      <c r="L17" s="474">
        <v>590</v>
      </c>
      <c r="M17" s="454">
        <v>0</v>
      </c>
      <c r="N17" s="455">
        <v>158</v>
      </c>
      <c r="O17" s="456">
        <v>968</v>
      </c>
      <c r="P17" s="457">
        <v>537</v>
      </c>
      <c r="Q17" s="456">
        <v>472</v>
      </c>
      <c r="R17" s="366">
        <v>6</v>
      </c>
      <c r="S17" s="365">
        <v>15</v>
      </c>
      <c r="T17" s="453">
        <v>6</v>
      </c>
      <c r="U17" s="63">
        <v>4</v>
      </c>
      <c r="W17" s="64"/>
      <c r="X17" s="61"/>
      <c r="Y17" s="64"/>
    </row>
    <row r="18" spans="1:25" s="60" customFormat="1" ht="15" customHeight="1">
      <c r="A18" s="60">
        <v>5</v>
      </c>
      <c r="B18" s="61" t="s">
        <v>37</v>
      </c>
      <c r="C18" s="62"/>
      <c r="D18" s="365">
        <v>10</v>
      </c>
      <c r="E18" s="365">
        <v>42</v>
      </c>
      <c r="F18" s="365">
        <v>27</v>
      </c>
      <c r="G18" s="365">
        <v>1323</v>
      </c>
      <c r="H18" s="366">
        <v>66</v>
      </c>
      <c r="I18" s="366">
        <v>133</v>
      </c>
      <c r="J18" s="366">
        <v>62</v>
      </c>
      <c r="K18" s="437">
        <v>98.0113485708225</v>
      </c>
      <c r="L18" s="474">
        <v>1916</v>
      </c>
      <c r="M18" s="456">
        <v>187</v>
      </c>
      <c r="N18" s="455">
        <v>344</v>
      </c>
      <c r="O18" s="458">
        <v>3182</v>
      </c>
      <c r="P18" s="458">
        <v>1642</v>
      </c>
      <c r="Q18" s="458">
        <v>1825</v>
      </c>
      <c r="R18" s="366">
        <v>14</v>
      </c>
      <c r="S18" s="365">
        <v>50</v>
      </c>
      <c r="T18" s="453">
        <v>38</v>
      </c>
      <c r="U18" s="63">
        <v>5</v>
      </c>
      <c r="W18" s="64"/>
      <c r="X18" s="61"/>
      <c r="Y18" s="64"/>
    </row>
    <row r="19" spans="1:25" s="60" customFormat="1" ht="15" customHeight="1">
      <c r="A19" s="60">
        <v>6</v>
      </c>
      <c r="B19" s="61" t="s">
        <v>38</v>
      </c>
      <c r="C19" s="62"/>
      <c r="D19" s="365">
        <v>5</v>
      </c>
      <c r="E19" s="365">
        <v>47</v>
      </c>
      <c r="F19" s="365">
        <v>24</v>
      </c>
      <c r="G19" s="365">
        <v>865</v>
      </c>
      <c r="H19" s="366">
        <v>61</v>
      </c>
      <c r="I19" s="366">
        <v>126</v>
      </c>
      <c r="J19" s="366">
        <v>43</v>
      </c>
      <c r="K19" s="437">
        <v>100</v>
      </c>
      <c r="L19" s="474">
        <v>1604</v>
      </c>
      <c r="M19" s="456">
        <v>252</v>
      </c>
      <c r="N19" s="459">
        <v>0</v>
      </c>
      <c r="O19" s="458">
        <v>2826</v>
      </c>
      <c r="P19" s="458">
        <v>1688</v>
      </c>
      <c r="Q19" s="458">
        <v>833</v>
      </c>
      <c r="R19" s="365">
        <v>10</v>
      </c>
      <c r="S19" s="365">
        <v>57</v>
      </c>
      <c r="T19" s="453">
        <v>15</v>
      </c>
      <c r="U19" s="63">
        <v>6</v>
      </c>
      <c r="W19" s="64"/>
      <c r="X19" s="61"/>
      <c r="Y19" s="64"/>
    </row>
    <row r="20" spans="1:25" s="60" customFormat="1" ht="15" customHeight="1">
      <c r="A20" s="60">
        <v>7</v>
      </c>
      <c r="B20" s="61" t="s">
        <v>39</v>
      </c>
      <c r="C20" s="62"/>
      <c r="D20" s="365">
        <v>5</v>
      </c>
      <c r="E20" s="365">
        <v>18</v>
      </c>
      <c r="F20" s="365">
        <v>17</v>
      </c>
      <c r="G20" s="365">
        <v>387</v>
      </c>
      <c r="H20" s="366">
        <v>43</v>
      </c>
      <c r="I20" s="366">
        <v>85</v>
      </c>
      <c r="J20" s="366">
        <v>31</v>
      </c>
      <c r="K20" s="437">
        <v>94.32352941176471</v>
      </c>
      <c r="L20" s="474">
        <v>1183</v>
      </c>
      <c r="M20" s="456">
        <v>39</v>
      </c>
      <c r="N20" s="455">
        <v>63</v>
      </c>
      <c r="O20" s="458">
        <v>1645</v>
      </c>
      <c r="P20" s="458">
        <v>972</v>
      </c>
      <c r="Q20" s="458">
        <v>925</v>
      </c>
      <c r="R20" s="366">
        <v>7</v>
      </c>
      <c r="S20" s="365">
        <v>36</v>
      </c>
      <c r="T20" s="453">
        <v>7</v>
      </c>
      <c r="U20" s="63">
        <v>7</v>
      </c>
      <c r="W20" s="64"/>
      <c r="X20" s="61"/>
      <c r="Y20" s="64"/>
    </row>
    <row r="21" spans="1:25" s="60" customFormat="1" ht="15" customHeight="1">
      <c r="A21" s="60">
        <v>8</v>
      </c>
      <c r="B21" s="61" t="s">
        <v>40</v>
      </c>
      <c r="C21" s="62"/>
      <c r="D21" s="365">
        <v>3</v>
      </c>
      <c r="E21" s="365">
        <v>33</v>
      </c>
      <c r="F21" s="365">
        <v>20</v>
      </c>
      <c r="G21" s="365">
        <v>456</v>
      </c>
      <c r="H21" s="366">
        <v>44</v>
      </c>
      <c r="I21" s="366">
        <v>79</v>
      </c>
      <c r="J21" s="366">
        <v>41</v>
      </c>
      <c r="K21" s="437">
        <v>99.43687794656888</v>
      </c>
      <c r="L21" s="474">
        <v>926</v>
      </c>
      <c r="M21" s="456">
        <v>259</v>
      </c>
      <c r="N21" s="455">
        <v>444</v>
      </c>
      <c r="O21" s="458">
        <v>2696</v>
      </c>
      <c r="P21" s="458">
        <v>1354</v>
      </c>
      <c r="Q21" s="458">
        <v>1183</v>
      </c>
      <c r="R21" s="366">
        <v>8</v>
      </c>
      <c r="S21" s="365">
        <v>32</v>
      </c>
      <c r="T21" s="365">
        <v>13</v>
      </c>
      <c r="U21" s="63">
        <v>8</v>
      </c>
      <c r="W21" s="64"/>
      <c r="X21" s="61"/>
      <c r="Y21" s="64"/>
    </row>
    <row r="22" spans="1:25" s="60" customFormat="1" ht="15" customHeight="1">
      <c r="A22" s="60">
        <v>9</v>
      </c>
      <c r="B22" s="61" t="s">
        <v>86</v>
      </c>
      <c r="C22" s="62"/>
      <c r="D22" s="365">
        <v>4</v>
      </c>
      <c r="E22" s="365">
        <v>18</v>
      </c>
      <c r="F22" s="365">
        <v>12</v>
      </c>
      <c r="G22" s="365">
        <v>1455</v>
      </c>
      <c r="H22" s="366">
        <v>33</v>
      </c>
      <c r="I22" s="366">
        <v>67</v>
      </c>
      <c r="J22" s="366">
        <v>21</v>
      </c>
      <c r="K22" s="219">
        <v>94.79682493445965</v>
      </c>
      <c r="L22" s="474">
        <v>837</v>
      </c>
      <c r="M22" s="456">
        <v>178</v>
      </c>
      <c r="N22" s="459">
        <v>0</v>
      </c>
      <c r="O22" s="458">
        <v>1381</v>
      </c>
      <c r="P22" s="458">
        <v>760</v>
      </c>
      <c r="Q22" s="458">
        <v>711</v>
      </c>
      <c r="R22" s="365">
        <v>4</v>
      </c>
      <c r="S22" s="365">
        <v>30</v>
      </c>
      <c r="T22" s="365">
        <v>16</v>
      </c>
      <c r="U22" s="63">
        <v>9</v>
      </c>
      <c r="W22" s="64"/>
      <c r="X22" s="61"/>
      <c r="Y22" s="64"/>
    </row>
    <row r="23" spans="1:25" s="60" customFormat="1" ht="15" customHeight="1">
      <c r="A23" s="64">
        <v>10</v>
      </c>
      <c r="B23" s="61" t="s">
        <v>42</v>
      </c>
      <c r="C23" s="65"/>
      <c r="D23" s="365">
        <v>3</v>
      </c>
      <c r="E23" s="365">
        <v>22</v>
      </c>
      <c r="F23" s="365">
        <v>14</v>
      </c>
      <c r="G23" s="365">
        <v>333</v>
      </c>
      <c r="H23" s="438">
        <v>30</v>
      </c>
      <c r="I23" s="438">
        <v>50</v>
      </c>
      <c r="J23" s="438">
        <v>41</v>
      </c>
      <c r="K23" s="437">
        <v>91.68511004549367</v>
      </c>
      <c r="L23" s="474">
        <v>787</v>
      </c>
      <c r="M23" s="460">
        <v>0</v>
      </c>
      <c r="N23" s="455">
        <v>405</v>
      </c>
      <c r="O23" s="458">
        <v>1840</v>
      </c>
      <c r="P23" s="458">
        <v>878</v>
      </c>
      <c r="Q23" s="458">
        <v>918</v>
      </c>
      <c r="R23" s="365">
        <v>3</v>
      </c>
      <c r="S23" s="365">
        <v>26</v>
      </c>
      <c r="T23" s="438">
        <v>3</v>
      </c>
      <c r="U23" s="63">
        <v>10</v>
      </c>
      <c r="W23" s="64"/>
      <c r="X23" s="61"/>
      <c r="Y23" s="64"/>
    </row>
    <row r="24" spans="1:25" s="60" customFormat="1" ht="7.5" customHeight="1">
      <c r="A24" s="64"/>
      <c r="B24" s="61"/>
      <c r="C24" s="65"/>
      <c r="D24" s="365"/>
      <c r="E24" s="365"/>
      <c r="F24" s="365"/>
      <c r="G24" s="365"/>
      <c r="H24" s="438"/>
      <c r="I24" s="438"/>
      <c r="J24" s="438"/>
      <c r="K24" s="437"/>
      <c r="L24" s="437"/>
      <c r="M24" s="366"/>
      <c r="N24" s="366"/>
      <c r="O24" s="144"/>
      <c r="P24" s="144"/>
      <c r="Q24" s="144"/>
      <c r="R24" s="365"/>
      <c r="S24" s="365"/>
      <c r="T24" s="438"/>
      <c r="U24" s="63"/>
      <c r="W24" s="64"/>
      <c r="X24" s="61"/>
      <c r="Y24" s="64"/>
    </row>
    <row r="25" spans="2:25" s="55" customFormat="1" ht="15" customHeight="1">
      <c r="B25" s="56" t="s">
        <v>43</v>
      </c>
      <c r="C25" s="57"/>
      <c r="D25" s="364">
        <v>1</v>
      </c>
      <c r="E25" s="364">
        <v>11</v>
      </c>
      <c r="F25" s="364">
        <v>6</v>
      </c>
      <c r="G25" s="364">
        <v>609</v>
      </c>
      <c r="H25" s="216">
        <v>19</v>
      </c>
      <c r="I25" s="216">
        <v>21</v>
      </c>
      <c r="J25" s="216">
        <v>13</v>
      </c>
      <c r="K25" s="439">
        <v>87.42793379207737</v>
      </c>
      <c r="L25" s="473">
        <v>376</v>
      </c>
      <c r="M25" s="364">
        <f>M26</f>
        <v>173</v>
      </c>
      <c r="N25" s="364">
        <f>N26</f>
        <v>143</v>
      </c>
      <c r="O25" s="364">
        <f>O26</f>
        <v>1049</v>
      </c>
      <c r="P25" s="364">
        <f>P26</f>
        <v>463</v>
      </c>
      <c r="Q25" s="461">
        <v>0</v>
      </c>
      <c r="R25" s="364">
        <v>2</v>
      </c>
      <c r="S25" s="364">
        <v>17</v>
      </c>
      <c r="T25" s="462">
        <v>5</v>
      </c>
      <c r="U25" s="58" t="s">
        <v>65</v>
      </c>
      <c r="W25" s="59"/>
      <c r="X25" s="56"/>
      <c r="Y25" s="59"/>
    </row>
    <row r="26" spans="1:25" s="60" customFormat="1" ht="15" customHeight="1">
      <c r="A26" s="60">
        <v>11</v>
      </c>
      <c r="B26" s="61" t="s">
        <v>85</v>
      </c>
      <c r="C26" s="62"/>
      <c r="D26" s="365">
        <v>1</v>
      </c>
      <c r="E26" s="365">
        <v>11</v>
      </c>
      <c r="F26" s="365">
        <v>6</v>
      </c>
      <c r="G26" s="365">
        <v>609</v>
      </c>
      <c r="H26" s="366">
        <v>19</v>
      </c>
      <c r="I26" s="366">
        <v>21</v>
      </c>
      <c r="J26" s="366">
        <v>13</v>
      </c>
      <c r="K26" s="437">
        <v>87.42793379207737</v>
      </c>
      <c r="L26" s="473">
        <v>376</v>
      </c>
      <c r="M26" s="456">
        <v>173</v>
      </c>
      <c r="N26" s="455">
        <v>143</v>
      </c>
      <c r="O26" s="463">
        <v>1049</v>
      </c>
      <c r="P26" s="463">
        <v>463</v>
      </c>
      <c r="Q26" s="454">
        <v>0</v>
      </c>
      <c r="R26" s="365">
        <v>2</v>
      </c>
      <c r="S26" s="365">
        <v>17</v>
      </c>
      <c r="T26" s="453">
        <v>5</v>
      </c>
      <c r="U26" s="63">
        <v>11</v>
      </c>
      <c r="W26" s="64"/>
      <c r="X26" s="61"/>
      <c r="Y26" s="64"/>
    </row>
    <row r="27" spans="2:25" s="60" customFormat="1" ht="7.5" customHeight="1">
      <c r="B27" s="61"/>
      <c r="C27" s="62"/>
      <c r="D27" s="365"/>
      <c r="E27" s="365"/>
      <c r="F27" s="365"/>
      <c r="G27" s="365"/>
      <c r="H27" s="366"/>
      <c r="I27" s="366"/>
      <c r="J27" s="366"/>
      <c r="K27" s="437"/>
      <c r="L27" s="437"/>
      <c r="M27" s="365"/>
      <c r="N27" s="365"/>
      <c r="O27" s="464"/>
      <c r="P27" s="464"/>
      <c r="Q27" s="144"/>
      <c r="R27" s="365"/>
      <c r="S27" s="365"/>
      <c r="T27" s="453"/>
      <c r="U27" s="63"/>
      <c r="W27" s="64"/>
      <c r="X27" s="61"/>
      <c r="Y27" s="64"/>
    </row>
    <row r="28" spans="2:25" s="55" customFormat="1" ht="15" customHeight="1">
      <c r="B28" s="56" t="s">
        <v>46</v>
      </c>
      <c r="C28" s="57"/>
      <c r="D28" s="364">
        <v>6</v>
      </c>
      <c r="E28" s="364">
        <v>31</v>
      </c>
      <c r="F28" s="364">
        <v>25</v>
      </c>
      <c r="G28" s="364">
        <v>1234</v>
      </c>
      <c r="H28" s="216">
        <v>44</v>
      </c>
      <c r="I28" s="216">
        <v>76</v>
      </c>
      <c r="J28" s="216">
        <v>43</v>
      </c>
      <c r="K28" s="439">
        <v>89.18677220488622</v>
      </c>
      <c r="L28" s="473">
        <f>SUM(L29:L31)</f>
        <v>1161</v>
      </c>
      <c r="M28" s="364">
        <f>SUM(M29:M31)</f>
        <v>583</v>
      </c>
      <c r="N28" s="465">
        <v>0</v>
      </c>
      <c r="O28" s="204">
        <f>SUM(O29:O31)</f>
        <v>2701</v>
      </c>
      <c r="P28" s="204">
        <f>SUM(P29:P31)</f>
        <v>1573</v>
      </c>
      <c r="Q28" s="364">
        <f>SUM(Q29:Q31)</f>
        <v>842</v>
      </c>
      <c r="R28" s="364">
        <v>3</v>
      </c>
      <c r="S28" s="364">
        <v>52</v>
      </c>
      <c r="T28" s="462">
        <v>15</v>
      </c>
      <c r="U28" s="58" t="s">
        <v>47</v>
      </c>
      <c r="W28" s="59"/>
      <c r="X28" s="56"/>
      <c r="Y28" s="59"/>
    </row>
    <row r="29" spans="1:25" s="60" customFormat="1" ht="15" customHeight="1">
      <c r="A29" s="60">
        <v>12</v>
      </c>
      <c r="B29" s="61" t="s">
        <v>48</v>
      </c>
      <c r="C29" s="62"/>
      <c r="D29" s="365">
        <v>2</v>
      </c>
      <c r="E29" s="365">
        <v>10</v>
      </c>
      <c r="F29" s="365">
        <v>6</v>
      </c>
      <c r="G29" s="365">
        <v>267</v>
      </c>
      <c r="H29" s="366">
        <v>8</v>
      </c>
      <c r="I29" s="366">
        <v>21</v>
      </c>
      <c r="J29" s="366">
        <v>15</v>
      </c>
      <c r="K29" s="219">
        <v>87.51217834832941</v>
      </c>
      <c r="L29" s="474">
        <v>358</v>
      </c>
      <c r="M29" s="456">
        <v>226</v>
      </c>
      <c r="N29" s="459">
        <v>0</v>
      </c>
      <c r="O29" s="463">
        <v>879</v>
      </c>
      <c r="P29" s="463">
        <v>599</v>
      </c>
      <c r="Q29" s="456">
        <v>250</v>
      </c>
      <c r="R29" s="366">
        <v>1</v>
      </c>
      <c r="S29" s="365">
        <v>11</v>
      </c>
      <c r="T29" s="453">
        <v>10</v>
      </c>
      <c r="U29" s="63">
        <v>12</v>
      </c>
      <c r="W29" s="64"/>
      <c r="X29" s="61"/>
      <c r="Y29" s="64"/>
    </row>
    <row r="30" spans="1:25" s="60" customFormat="1" ht="15" customHeight="1">
      <c r="A30" s="60">
        <v>13</v>
      </c>
      <c r="B30" s="61" t="s">
        <v>49</v>
      </c>
      <c r="C30" s="62"/>
      <c r="D30" s="365">
        <v>1</v>
      </c>
      <c r="E30" s="365">
        <v>5</v>
      </c>
      <c r="F30" s="365">
        <v>5</v>
      </c>
      <c r="G30" s="365">
        <v>56</v>
      </c>
      <c r="H30" s="366">
        <v>7</v>
      </c>
      <c r="I30" s="366">
        <v>13</v>
      </c>
      <c r="J30" s="366">
        <v>8</v>
      </c>
      <c r="K30" s="219">
        <v>94.94163424124513</v>
      </c>
      <c r="L30" s="474">
        <v>241</v>
      </c>
      <c r="M30" s="456">
        <v>149</v>
      </c>
      <c r="N30" s="459">
        <v>0</v>
      </c>
      <c r="O30" s="463">
        <v>600</v>
      </c>
      <c r="P30" s="463">
        <v>296</v>
      </c>
      <c r="Q30" s="454">
        <v>0</v>
      </c>
      <c r="R30" s="366">
        <v>1</v>
      </c>
      <c r="S30" s="365">
        <v>16</v>
      </c>
      <c r="T30" s="453">
        <v>4</v>
      </c>
      <c r="U30" s="63">
        <v>13</v>
      </c>
      <c r="W30" s="64"/>
      <c r="X30" s="61"/>
      <c r="Y30" s="64"/>
    </row>
    <row r="31" spans="1:25" s="60" customFormat="1" ht="15" customHeight="1">
      <c r="A31" s="60">
        <v>14</v>
      </c>
      <c r="B31" s="61" t="s">
        <v>50</v>
      </c>
      <c r="C31" s="62"/>
      <c r="D31" s="365">
        <v>3</v>
      </c>
      <c r="E31" s="365">
        <v>16</v>
      </c>
      <c r="F31" s="365">
        <v>14</v>
      </c>
      <c r="G31" s="365">
        <v>911</v>
      </c>
      <c r="H31" s="366">
        <v>29</v>
      </c>
      <c r="I31" s="366">
        <v>42</v>
      </c>
      <c r="J31" s="366">
        <v>20</v>
      </c>
      <c r="K31" s="219">
        <v>88.19048363153371</v>
      </c>
      <c r="L31" s="474">
        <v>562</v>
      </c>
      <c r="M31" s="456">
        <v>208</v>
      </c>
      <c r="N31" s="459">
        <v>0</v>
      </c>
      <c r="O31" s="463">
        <v>1222</v>
      </c>
      <c r="P31" s="463">
        <v>678</v>
      </c>
      <c r="Q31" s="456">
        <v>592</v>
      </c>
      <c r="R31" s="366">
        <v>1</v>
      </c>
      <c r="S31" s="365">
        <v>25</v>
      </c>
      <c r="T31" s="453">
        <v>1</v>
      </c>
      <c r="U31" s="63">
        <v>14</v>
      </c>
      <c r="W31" s="64"/>
      <c r="X31" s="61"/>
      <c r="Y31" s="64"/>
    </row>
    <row r="32" spans="2:25" s="60" customFormat="1" ht="7.5" customHeight="1">
      <c r="B32" s="61"/>
      <c r="C32" s="62"/>
      <c r="D32" s="365"/>
      <c r="E32" s="365"/>
      <c r="F32" s="365"/>
      <c r="G32" s="365"/>
      <c r="H32" s="366"/>
      <c r="I32" s="366"/>
      <c r="J32" s="366"/>
      <c r="K32" s="219"/>
      <c r="L32" s="219"/>
      <c r="M32" s="365"/>
      <c r="N32" s="365"/>
      <c r="O32" s="464"/>
      <c r="P32" s="464"/>
      <c r="Q32" s="144"/>
      <c r="R32" s="366"/>
      <c r="S32" s="365"/>
      <c r="T32" s="453"/>
      <c r="U32" s="63"/>
      <c r="W32" s="64"/>
      <c r="X32" s="61"/>
      <c r="Y32" s="64"/>
    </row>
    <row r="33" spans="2:25" s="55" customFormat="1" ht="15" customHeight="1">
      <c r="B33" s="56" t="s">
        <v>51</v>
      </c>
      <c r="C33" s="57"/>
      <c r="D33" s="440" t="s">
        <v>228</v>
      </c>
      <c r="E33" s="364">
        <v>3</v>
      </c>
      <c r="F33" s="364">
        <v>2</v>
      </c>
      <c r="G33" s="364">
        <v>27</v>
      </c>
      <c r="H33" s="216">
        <v>8</v>
      </c>
      <c r="I33" s="216">
        <v>8</v>
      </c>
      <c r="J33" s="216">
        <v>3</v>
      </c>
      <c r="K33" s="218">
        <v>96.58922392486406</v>
      </c>
      <c r="L33" s="473">
        <f>SUM(L34)</f>
        <v>270</v>
      </c>
      <c r="M33" s="466">
        <f>M34</f>
        <v>0</v>
      </c>
      <c r="N33" s="466">
        <f>N34</f>
        <v>0</v>
      </c>
      <c r="O33" s="467">
        <f>O34</f>
        <v>348</v>
      </c>
      <c r="P33" s="467">
        <f>P34</f>
        <v>179</v>
      </c>
      <c r="Q33" s="468">
        <f>Q34</f>
        <v>277</v>
      </c>
      <c r="R33" s="364">
        <v>2</v>
      </c>
      <c r="S33" s="364">
        <v>19</v>
      </c>
      <c r="T33" s="364" t="s">
        <v>228</v>
      </c>
      <c r="U33" s="58" t="s">
        <v>52</v>
      </c>
      <c r="W33" s="59"/>
      <c r="X33" s="56"/>
      <c r="Y33" s="59"/>
    </row>
    <row r="34" spans="1:25" s="60" customFormat="1" ht="15" customHeight="1">
      <c r="A34" s="60">
        <v>15</v>
      </c>
      <c r="B34" s="61" t="s">
        <v>53</v>
      </c>
      <c r="C34" s="62"/>
      <c r="D34" s="365" t="s">
        <v>228</v>
      </c>
      <c r="E34" s="365">
        <v>3</v>
      </c>
      <c r="F34" s="365">
        <v>2</v>
      </c>
      <c r="G34" s="365">
        <v>27</v>
      </c>
      <c r="H34" s="366">
        <v>8</v>
      </c>
      <c r="I34" s="366">
        <v>8</v>
      </c>
      <c r="J34" s="366">
        <v>3</v>
      </c>
      <c r="K34" s="437">
        <v>96.58922392486406</v>
      </c>
      <c r="L34" s="475">
        <v>270</v>
      </c>
      <c r="M34" s="454">
        <v>0</v>
      </c>
      <c r="N34" s="459">
        <v>0</v>
      </c>
      <c r="O34" s="463">
        <v>348</v>
      </c>
      <c r="P34" s="463">
        <v>179</v>
      </c>
      <c r="Q34" s="456">
        <v>277</v>
      </c>
      <c r="R34" s="366">
        <v>2</v>
      </c>
      <c r="S34" s="365">
        <v>19</v>
      </c>
      <c r="T34" s="365" t="s">
        <v>228</v>
      </c>
      <c r="U34" s="63">
        <v>15</v>
      </c>
      <c r="W34" s="64"/>
      <c r="X34" s="61"/>
      <c r="Y34" s="64"/>
    </row>
    <row r="35" spans="2:25" s="60" customFormat="1" ht="7.5" customHeight="1">
      <c r="B35" s="61"/>
      <c r="C35" s="62"/>
      <c r="D35" s="365"/>
      <c r="E35" s="365"/>
      <c r="F35" s="365"/>
      <c r="G35" s="365"/>
      <c r="H35" s="366"/>
      <c r="I35" s="366"/>
      <c r="J35" s="366"/>
      <c r="K35" s="439"/>
      <c r="L35" s="439"/>
      <c r="M35" s="365"/>
      <c r="N35" s="365"/>
      <c r="O35" s="464"/>
      <c r="P35" s="464"/>
      <c r="Q35" s="144"/>
      <c r="R35" s="366"/>
      <c r="S35" s="365"/>
      <c r="T35" s="365"/>
      <c r="U35" s="63"/>
      <c r="W35" s="64"/>
      <c r="X35" s="61"/>
      <c r="Y35" s="64"/>
    </row>
    <row r="36" spans="2:25" s="55" customFormat="1" ht="15" customHeight="1">
      <c r="B36" s="56" t="s">
        <v>54</v>
      </c>
      <c r="C36" s="57"/>
      <c r="D36" s="364">
        <v>2</v>
      </c>
      <c r="E36" s="364">
        <v>19</v>
      </c>
      <c r="F36" s="364">
        <v>9</v>
      </c>
      <c r="G36" s="364">
        <v>310</v>
      </c>
      <c r="H36" s="216">
        <v>25</v>
      </c>
      <c r="I36" s="216">
        <v>39</v>
      </c>
      <c r="J36" s="216">
        <v>34</v>
      </c>
      <c r="K36" s="439">
        <v>99.37965857177205</v>
      </c>
      <c r="L36" s="473">
        <f>SUM(L37)</f>
        <v>412</v>
      </c>
      <c r="M36" s="469">
        <f>M37</f>
        <v>0</v>
      </c>
      <c r="N36" s="364">
        <f>N37</f>
        <v>398</v>
      </c>
      <c r="O36" s="204">
        <f>O37</f>
        <v>1127</v>
      </c>
      <c r="P36" s="204">
        <f>P37</f>
        <v>577</v>
      </c>
      <c r="Q36" s="364">
        <f>Q37</f>
        <v>664</v>
      </c>
      <c r="R36" s="364">
        <v>2</v>
      </c>
      <c r="S36" s="364">
        <v>23</v>
      </c>
      <c r="T36" s="364">
        <v>10</v>
      </c>
      <c r="U36" s="58" t="s">
        <v>55</v>
      </c>
      <c r="W36" s="59"/>
      <c r="X36" s="56"/>
      <c r="Y36" s="59"/>
    </row>
    <row r="37" spans="1:25" s="60" customFormat="1" ht="15" customHeight="1">
      <c r="A37" s="60">
        <v>16</v>
      </c>
      <c r="B37" s="61" t="s">
        <v>56</v>
      </c>
      <c r="C37" s="62"/>
      <c r="D37" s="365">
        <v>2</v>
      </c>
      <c r="E37" s="365">
        <v>19</v>
      </c>
      <c r="F37" s="365">
        <v>9</v>
      </c>
      <c r="G37" s="365">
        <v>310</v>
      </c>
      <c r="H37" s="366">
        <v>25</v>
      </c>
      <c r="I37" s="366">
        <v>39</v>
      </c>
      <c r="J37" s="366">
        <v>34</v>
      </c>
      <c r="K37" s="437">
        <v>99.37965857177205</v>
      </c>
      <c r="L37" s="475">
        <v>412</v>
      </c>
      <c r="M37" s="454">
        <v>0</v>
      </c>
      <c r="N37" s="455">
        <v>398</v>
      </c>
      <c r="O37" s="463">
        <v>1127</v>
      </c>
      <c r="P37" s="463">
        <v>577</v>
      </c>
      <c r="Q37" s="456">
        <v>664</v>
      </c>
      <c r="R37" s="365">
        <v>2</v>
      </c>
      <c r="S37" s="365">
        <v>23</v>
      </c>
      <c r="T37" s="365">
        <v>10</v>
      </c>
      <c r="U37" s="63">
        <v>16</v>
      </c>
      <c r="W37" s="64"/>
      <c r="X37" s="61"/>
      <c r="Y37" s="64"/>
    </row>
    <row r="38" spans="2:25" s="60" customFormat="1" ht="7.5" customHeight="1">
      <c r="B38" s="61"/>
      <c r="C38" s="62"/>
      <c r="D38" s="365"/>
      <c r="E38" s="365"/>
      <c r="F38" s="365"/>
      <c r="G38" s="365"/>
      <c r="H38" s="366"/>
      <c r="I38" s="366"/>
      <c r="J38" s="366"/>
      <c r="K38" s="437"/>
      <c r="L38" s="437"/>
      <c r="M38" s="365"/>
      <c r="N38" s="365"/>
      <c r="O38" s="464"/>
      <c r="P38" s="464"/>
      <c r="Q38" s="144"/>
      <c r="R38" s="365"/>
      <c r="S38" s="365"/>
      <c r="T38" s="365"/>
      <c r="U38" s="63"/>
      <c r="W38" s="64"/>
      <c r="X38" s="61"/>
      <c r="Y38" s="64"/>
    </row>
    <row r="39" spans="2:25" s="55" customFormat="1" ht="15" customHeight="1">
      <c r="B39" s="56" t="s">
        <v>57</v>
      </c>
      <c r="C39" s="57"/>
      <c r="D39" s="364">
        <v>10</v>
      </c>
      <c r="E39" s="364">
        <v>26</v>
      </c>
      <c r="F39" s="364">
        <v>18</v>
      </c>
      <c r="G39" s="364">
        <v>1171</v>
      </c>
      <c r="H39" s="216">
        <v>55</v>
      </c>
      <c r="I39" s="216">
        <v>79</v>
      </c>
      <c r="J39" s="216">
        <v>32</v>
      </c>
      <c r="K39" s="439">
        <v>99.82316319856592</v>
      </c>
      <c r="L39" s="476">
        <f aca="true" t="shared" si="0" ref="L39:Q39">SUM(L40:L42)</f>
        <v>1189</v>
      </c>
      <c r="M39" s="364">
        <f t="shared" si="0"/>
        <v>126</v>
      </c>
      <c r="N39" s="364">
        <f t="shared" si="0"/>
        <v>80</v>
      </c>
      <c r="O39" s="364">
        <f t="shared" si="0"/>
        <v>2127</v>
      </c>
      <c r="P39" s="364">
        <f t="shared" si="0"/>
        <v>1068</v>
      </c>
      <c r="Q39" s="364">
        <f t="shared" si="0"/>
        <v>1178</v>
      </c>
      <c r="R39" s="364">
        <v>6</v>
      </c>
      <c r="S39" s="364">
        <v>50</v>
      </c>
      <c r="T39" s="364">
        <v>2</v>
      </c>
      <c r="U39" s="58" t="s">
        <v>58</v>
      </c>
      <c r="W39" s="59"/>
      <c r="X39" s="56"/>
      <c r="Y39" s="59"/>
    </row>
    <row r="40" spans="1:25" s="60" customFormat="1" ht="15" customHeight="1">
      <c r="A40" s="60">
        <v>17</v>
      </c>
      <c r="B40" s="61" t="s">
        <v>59</v>
      </c>
      <c r="C40" s="62"/>
      <c r="D40" s="365">
        <v>2</v>
      </c>
      <c r="E40" s="365">
        <v>4</v>
      </c>
      <c r="F40" s="365">
        <v>4</v>
      </c>
      <c r="G40" s="365">
        <v>210</v>
      </c>
      <c r="H40" s="366">
        <v>9</v>
      </c>
      <c r="I40" s="366">
        <v>19</v>
      </c>
      <c r="J40" s="366">
        <v>6</v>
      </c>
      <c r="K40" s="437">
        <v>99.81399341822865</v>
      </c>
      <c r="L40" s="475">
        <v>164</v>
      </c>
      <c r="M40" s="456">
        <v>14</v>
      </c>
      <c r="N40" s="459">
        <v>0</v>
      </c>
      <c r="O40" s="463">
        <v>311</v>
      </c>
      <c r="P40" s="463">
        <v>174</v>
      </c>
      <c r="Q40" s="456">
        <v>348</v>
      </c>
      <c r="R40" s="366">
        <v>1</v>
      </c>
      <c r="S40" s="365">
        <v>9</v>
      </c>
      <c r="T40" s="366" t="s">
        <v>228</v>
      </c>
      <c r="U40" s="63">
        <v>17</v>
      </c>
      <c r="W40" s="64"/>
      <c r="X40" s="61"/>
      <c r="Y40" s="64"/>
    </row>
    <row r="41" spans="1:25" s="60" customFormat="1" ht="15" customHeight="1">
      <c r="A41" s="60">
        <v>18</v>
      </c>
      <c r="B41" s="61" t="s">
        <v>60</v>
      </c>
      <c r="C41" s="62"/>
      <c r="D41" s="365">
        <v>3</v>
      </c>
      <c r="E41" s="365">
        <v>5</v>
      </c>
      <c r="F41" s="365">
        <v>6</v>
      </c>
      <c r="G41" s="365">
        <v>162</v>
      </c>
      <c r="H41" s="366">
        <v>10</v>
      </c>
      <c r="I41" s="366">
        <v>17</v>
      </c>
      <c r="J41" s="366">
        <v>8</v>
      </c>
      <c r="K41" s="437">
        <v>99.89690721649484</v>
      </c>
      <c r="L41" s="475">
        <v>242</v>
      </c>
      <c r="M41" s="456">
        <v>112</v>
      </c>
      <c r="N41" s="459">
        <v>0</v>
      </c>
      <c r="O41" s="463">
        <v>556</v>
      </c>
      <c r="P41" s="463">
        <v>235</v>
      </c>
      <c r="Q41" s="454">
        <v>0</v>
      </c>
      <c r="R41" s="366">
        <v>1</v>
      </c>
      <c r="S41" s="365">
        <v>16</v>
      </c>
      <c r="T41" s="366" t="s">
        <v>228</v>
      </c>
      <c r="U41" s="63">
        <v>18</v>
      </c>
      <c r="W41" s="64"/>
      <c r="X41" s="61"/>
      <c r="Y41" s="64"/>
    </row>
    <row r="42" spans="1:25" s="60" customFormat="1" ht="15" customHeight="1">
      <c r="A42" s="60">
        <v>19</v>
      </c>
      <c r="B42" s="61" t="s">
        <v>61</v>
      </c>
      <c r="C42" s="62"/>
      <c r="D42" s="365">
        <v>5</v>
      </c>
      <c r="E42" s="365">
        <v>17</v>
      </c>
      <c r="F42" s="365">
        <v>8</v>
      </c>
      <c r="G42" s="365">
        <v>799</v>
      </c>
      <c r="H42" s="366">
        <v>36</v>
      </c>
      <c r="I42" s="366">
        <v>43</v>
      </c>
      <c r="J42" s="366">
        <v>18</v>
      </c>
      <c r="K42" s="437">
        <v>99.79668184775537</v>
      </c>
      <c r="L42" s="475">
        <v>783</v>
      </c>
      <c r="M42" s="454">
        <v>0</v>
      </c>
      <c r="N42" s="455">
        <v>80</v>
      </c>
      <c r="O42" s="463">
        <v>1260</v>
      </c>
      <c r="P42" s="463">
        <v>659</v>
      </c>
      <c r="Q42" s="456">
        <v>830</v>
      </c>
      <c r="R42" s="366">
        <v>4</v>
      </c>
      <c r="S42" s="365">
        <v>25</v>
      </c>
      <c r="T42" s="453">
        <v>2</v>
      </c>
      <c r="U42" s="63">
        <v>19</v>
      </c>
      <c r="W42" s="64"/>
      <c r="X42" s="61"/>
      <c r="Y42" s="64"/>
    </row>
    <row r="43" spans="2:25" s="60" customFormat="1" ht="7.5" customHeight="1">
      <c r="B43" s="61"/>
      <c r="C43" s="62"/>
      <c r="D43" s="365"/>
      <c r="E43" s="365"/>
      <c r="F43" s="365"/>
      <c r="G43" s="365"/>
      <c r="H43" s="366"/>
      <c r="I43" s="366"/>
      <c r="J43" s="366"/>
      <c r="K43" s="437"/>
      <c r="L43" s="437"/>
      <c r="M43" s="364"/>
      <c r="N43" s="364"/>
      <c r="O43" s="204"/>
      <c r="P43" s="204"/>
      <c r="Q43" s="364"/>
      <c r="R43" s="366"/>
      <c r="S43" s="365"/>
      <c r="T43" s="453"/>
      <c r="U43" s="63"/>
      <c r="W43" s="64"/>
      <c r="X43" s="61"/>
      <c r="Y43" s="64"/>
    </row>
    <row r="44" spans="2:25" s="55" customFormat="1" ht="15" customHeight="1">
      <c r="B44" s="56" t="s">
        <v>62</v>
      </c>
      <c r="C44" s="66"/>
      <c r="D44" s="364">
        <v>1</v>
      </c>
      <c r="E44" s="364">
        <v>3</v>
      </c>
      <c r="F44" s="364">
        <v>4</v>
      </c>
      <c r="G44" s="364">
        <v>79</v>
      </c>
      <c r="H44" s="441">
        <v>10</v>
      </c>
      <c r="I44" s="441">
        <v>21</v>
      </c>
      <c r="J44" s="441">
        <v>7</v>
      </c>
      <c r="K44" s="439">
        <v>99.72527472527473</v>
      </c>
      <c r="L44" s="473">
        <f>SUM(L45)</f>
        <v>228</v>
      </c>
      <c r="M44" s="469">
        <f>M45</f>
        <v>0</v>
      </c>
      <c r="N44" s="364">
        <f>N45</f>
        <v>43</v>
      </c>
      <c r="O44" s="364">
        <f>O45</f>
        <v>462</v>
      </c>
      <c r="P44" s="364">
        <f>P45</f>
        <v>276</v>
      </c>
      <c r="Q44" s="364">
        <f>Q45</f>
        <v>202</v>
      </c>
      <c r="R44" s="364">
        <v>2</v>
      </c>
      <c r="S44" s="364">
        <v>22</v>
      </c>
      <c r="T44" s="216" t="s">
        <v>228</v>
      </c>
      <c r="U44" s="58" t="s">
        <v>63</v>
      </c>
      <c r="W44" s="59"/>
      <c r="X44" s="56"/>
      <c r="Y44" s="59"/>
    </row>
    <row r="45" spans="1:25" s="60" customFormat="1" ht="15" customHeight="1">
      <c r="A45" s="64">
        <v>20</v>
      </c>
      <c r="B45" s="61" t="s">
        <v>64</v>
      </c>
      <c r="C45" s="65"/>
      <c r="D45" s="365">
        <v>1</v>
      </c>
      <c r="E45" s="365">
        <v>3</v>
      </c>
      <c r="F45" s="365">
        <v>4</v>
      </c>
      <c r="G45" s="365">
        <v>79</v>
      </c>
      <c r="H45" s="438">
        <v>10</v>
      </c>
      <c r="I45" s="438">
        <v>21</v>
      </c>
      <c r="J45" s="438">
        <v>7</v>
      </c>
      <c r="K45" s="437">
        <v>99.72527472527473</v>
      </c>
      <c r="L45" s="474">
        <v>228</v>
      </c>
      <c r="M45" s="454">
        <v>0</v>
      </c>
      <c r="N45" s="455">
        <v>43</v>
      </c>
      <c r="O45" s="456">
        <v>462</v>
      </c>
      <c r="P45" s="457">
        <v>276</v>
      </c>
      <c r="Q45" s="456">
        <v>202</v>
      </c>
      <c r="R45" s="438">
        <v>2</v>
      </c>
      <c r="S45" s="305">
        <v>22</v>
      </c>
      <c r="T45" s="366" t="s">
        <v>228</v>
      </c>
      <c r="U45" s="63">
        <v>20</v>
      </c>
      <c r="W45" s="64"/>
      <c r="X45" s="61"/>
      <c r="Y45" s="64"/>
    </row>
    <row r="46" spans="1:25" s="51" customFormat="1" ht="15" customHeight="1" thickBot="1">
      <c r="A46" s="43"/>
      <c r="B46" s="67"/>
      <c r="C46" s="43"/>
      <c r="D46" s="442"/>
      <c r="E46" s="43"/>
      <c r="F46" s="43"/>
      <c r="G46" s="43"/>
      <c r="H46" s="443"/>
      <c r="I46" s="443"/>
      <c r="J46" s="443"/>
      <c r="K46" s="444"/>
      <c r="L46" s="444"/>
      <c r="M46" s="470"/>
      <c r="N46" s="470"/>
      <c r="O46" s="470"/>
      <c r="P46" s="471"/>
      <c r="Q46" s="470"/>
      <c r="R46" s="443"/>
      <c r="S46" s="43"/>
      <c r="T46" s="470"/>
      <c r="U46" s="68"/>
      <c r="W46" s="52"/>
      <c r="X46" s="69"/>
      <c r="Y46" s="52"/>
    </row>
    <row r="47" spans="11:23" s="60" customFormat="1" ht="11.25" customHeight="1">
      <c r="K47" s="64"/>
      <c r="L47" s="300"/>
      <c r="M47" s="60" t="s">
        <v>232</v>
      </c>
      <c r="R47" s="64"/>
      <c r="W47" s="64"/>
    </row>
    <row r="48" spans="2:23" s="60" customFormat="1" ht="9.75" customHeight="1">
      <c r="B48" s="70"/>
      <c r="K48" s="64"/>
      <c r="L48" s="300"/>
      <c r="R48" s="64"/>
      <c r="W48" s="64"/>
    </row>
    <row r="49" ht="12">
      <c r="W49" s="42"/>
    </row>
    <row r="50" ht="12">
      <c r="W50" s="42"/>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Q50"/>
  <sheetViews>
    <sheetView showGridLines="0" zoomScalePageLayoutView="0" workbookViewId="0" topLeftCell="A1">
      <selection activeCell="A1" sqref="A1"/>
    </sheetView>
  </sheetViews>
  <sheetFormatPr defaultColWidth="8.00390625" defaultRowHeight="13.5"/>
  <cols>
    <col min="1" max="1" width="2.50390625" style="355" customWidth="1"/>
    <col min="2" max="2" width="9.375" style="355" customWidth="1"/>
    <col min="3" max="3" width="1.25" style="355" customWidth="1"/>
    <col min="4" max="9" width="11.75390625" style="355" customWidth="1"/>
    <col min="10" max="10" width="9.875" style="355" customWidth="1"/>
    <col min="11" max="11" width="5.625" style="355" customWidth="1"/>
    <col min="12" max="16384" width="8.00390625" style="355" customWidth="1"/>
  </cols>
  <sheetData>
    <row r="1" spans="1:11" s="313" customFormat="1" ht="18.75" customHeight="1">
      <c r="A1" s="312" t="s">
        <v>296</v>
      </c>
      <c r="B1" s="312"/>
      <c r="C1" s="312"/>
      <c r="D1" s="312"/>
      <c r="E1" s="312"/>
      <c r="F1" s="312"/>
      <c r="G1" s="312"/>
      <c r="H1" s="312"/>
      <c r="I1" s="312"/>
      <c r="J1" s="312"/>
      <c r="K1" s="312"/>
    </row>
    <row r="2" spans="1:11" s="313" customFormat="1" ht="16.5" customHeight="1">
      <c r="A2" s="312"/>
      <c r="B2" s="312"/>
      <c r="C2" s="312"/>
      <c r="D2" s="312"/>
      <c r="E2" s="312"/>
      <c r="F2" s="312"/>
      <c r="G2" s="312"/>
      <c r="H2" s="312"/>
      <c r="I2" s="312"/>
      <c r="J2" s="312"/>
      <c r="K2" s="312"/>
    </row>
    <row r="3" s="314" customFormat="1" ht="10.5" customHeight="1">
      <c r="A3" s="314" t="s">
        <v>356</v>
      </c>
    </row>
    <row r="4" s="314" customFormat="1" ht="10.5" customHeight="1">
      <c r="A4" s="314" t="s">
        <v>92</v>
      </c>
    </row>
    <row r="5" s="314" customFormat="1" ht="10.5" customHeight="1">
      <c r="A5" s="314" t="s">
        <v>91</v>
      </c>
    </row>
    <row r="6" s="314" customFormat="1" ht="10.5" customHeight="1">
      <c r="A6" s="314" t="s">
        <v>90</v>
      </c>
    </row>
    <row r="7" s="314" customFormat="1" ht="11.25" customHeight="1" thickBot="1">
      <c r="A7" s="314" t="s">
        <v>89</v>
      </c>
    </row>
    <row r="8" spans="1:11" s="320" customFormat="1" ht="40.5" customHeight="1">
      <c r="A8" s="315"/>
      <c r="B8" s="316" t="s">
        <v>88</v>
      </c>
      <c r="C8" s="317"/>
      <c r="D8" s="357" t="s">
        <v>316</v>
      </c>
      <c r="E8" s="357" t="s">
        <v>291</v>
      </c>
      <c r="F8" s="357" t="s">
        <v>292</v>
      </c>
      <c r="G8" s="358" t="s">
        <v>293</v>
      </c>
      <c r="H8" s="358" t="s">
        <v>294</v>
      </c>
      <c r="I8" s="358" t="s">
        <v>254</v>
      </c>
      <c r="J8" s="318" t="s">
        <v>295</v>
      </c>
      <c r="K8" s="319"/>
    </row>
    <row r="9" spans="1:11" s="323" customFormat="1" ht="9" customHeight="1">
      <c r="A9" s="306"/>
      <c r="B9" s="307"/>
      <c r="C9" s="321"/>
      <c r="D9" s="359" t="s">
        <v>24</v>
      </c>
      <c r="E9" s="359" t="s">
        <v>24</v>
      </c>
      <c r="F9" s="359" t="s">
        <v>24</v>
      </c>
      <c r="G9" s="322"/>
      <c r="H9" s="322"/>
      <c r="I9" s="322" t="s">
        <v>87</v>
      </c>
      <c r="K9" s="322" t="s">
        <v>87</v>
      </c>
    </row>
    <row r="10" spans="1:12" s="328" customFormat="1" ht="15" customHeight="1">
      <c r="A10" s="308"/>
      <c r="B10" s="324" t="s">
        <v>28</v>
      </c>
      <c r="C10" s="325"/>
      <c r="D10" s="350">
        <v>359</v>
      </c>
      <c r="E10" s="350">
        <v>7403</v>
      </c>
      <c r="F10" s="350">
        <v>678298</v>
      </c>
      <c r="G10" s="350">
        <v>6272</v>
      </c>
      <c r="H10" s="350">
        <v>2803</v>
      </c>
      <c r="I10" s="350">
        <v>307</v>
      </c>
      <c r="J10" s="326">
        <v>8744</v>
      </c>
      <c r="K10" s="329">
        <v>126</v>
      </c>
      <c r="L10" s="327"/>
    </row>
    <row r="11" spans="1:12" s="328" customFormat="1" ht="15" customHeight="1">
      <c r="A11" s="308"/>
      <c r="B11" s="324" t="s">
        <v>29</v>
      </c>
      <c r="C11" s="325"/>
      <c r="D11" s="364">
        <v>230</v>
      </c>
      <c r="E11" s="364">
        <v>5854</v>
      </c>
      <c r="F11" s="364">
        <v>559140</v>
      </c>
      <c r="G11" s="364">
        <v>5478</v>
      </c>
      <c r="H11" s="364">
        <v>2459</v>
      </c>
      <c r="I11" s="364">
        <v>249</v>
      </c>
      <c r="J11" s="326">
        <v>7424</v>
      </c>
      <c r="K11" s="329">
        <v>103</v>
      </c>
      <c r="L11" s="327"/>
    </row>
    <row r="12" spans="1:17" s="328" customFormat="1" ht="15" customHeight="1">
      <c r="A12" s="308"/>
      <c r="B12" s="324" t="s">
        <v>31</v>
      </c>
      <c r="C12" s="325"/>
      <c r="D12" s="364">
        <v>129</v>
      </c>
      <c r="E12" s="364">
        <v>1549</v>
      </c>
      <c r="F12" s="364">
        <v>119158</v>
      </c>
      <c r="G12" s="364">
        <v>794</v>
      </c>
      <c r="H12" s="364">
        <v>344</v>
      </c>
      <c r="I12" s="364">
        <v>58</v>
      </c>
      <c r="J12" s="326">
        <v>1320</v>
      </c>
      <c r="K12" s="329">
        <v>23</v>
      </c>
      <c r="L12" s="327"/>
      <c r="P12" s="302"/>
      <c r="Q12" s="302"/>
    </row>
    <row r="13" spans="1:17" s="314" customFormat="1" ht="15" customHeight="1">
      <c r="A13" s="309"/>
      <c r="B13" s="310"/>
      <c r="C13" s="330"/>
      <c r="D13" s="346"/>
      <c r="E13" s="346"/>
      <c r="F13" s="346"/>
      <c r="G13" s="360"/>
      <c r="H13" s="360"/>
      <c r="I13" s="346"/>
      <c r="P13" s="301"/>
      <c r="Q13" s="301"/>
    </row>
    <row r="14" spans="1:17" s="314" customFormat="1" ht="15" customHeight="1">
      <c r="A14" s="304">
        <v>1</v>
      </c>
      <c r="B14" s="331" t="s">
        <v>33</v>
      </c>
      <c r="C14" s="332"/>
      <c r="D14" s="365">
        <v>36</v>
      </c>
      <c r="E14" s="365">
        <v>1814</v>
      </c>
      <c r="F14" s="365">
        <v>189405</v>
      </c>
      <c r="G14" s="365">
        <v>2426</v>
      </c>
      <c r="H14" s="365">
        <v>1018</v>
      </c>
      <c r="I14" s="365">
        <v>84</v>
      </c>
      <c r="J14" s="333">
        <v>3088</v>
      </c>
      <c r="K14" s="334">
        <v>19</v>
      </c>
      <c r="Q14" s="301"/>
    </row>
    <row r="15" spans="1:11" s="314" customFormat="1" ht="15" customHeight="1">
      <c r="A15" s="304">
        <v>2</v>
      </c>
      <c r="B15" s="331" t="s">
        <v>34</v>
      </c>
      <c r="C15" s="332"/>
      <c r="D15" s="346">
        <v>32</v>
      </c>
      <c r="E15" s="346">
        <v>1341</v>
      </c>
      <c r="F15" s="346">
        <v>101880</v>
      </c>
      <c r="G15" s="365">
        <v>1082</v>
      </c>
      <c r="H15" s="365">
        <v>548</v>
      </c>
      <c r="I15" s="365">
        <v>45</v>
      </c>
      <c r="J15" s="333">
        <v>993</v>
      </c>
      <c r="K15" s="334">
        <v>4</v>
      </c>
    </row>
    <row r="16" spans="1:11" s="314" customFormat="1" ht="15" customHeight="1">
      <c r="A16" s="304">
        <v>3</v>
      </c>
      <c r="B16" s="331" t="s">
        <v>35</v>
      </c>
      <c r="C16" s="332"/>
      <c r="D16" s="346">
        <v>22</v>
      </c>
      <c r="E16" s="346">
        <v>425</v>
      </c>
      <c r="F16" s="346">
        <v>55713</v>
      </c>
      <c r="G16" s="346">
        <v>736</v>
      </c>
      <c r="H16" s="346">
        <v>292</v>
      </c>
      <c r="I16" s="346">
        <v>23</v>
      </c>
      <c r="J16" s="335">
        <v>855</v>
      </c>
      <c r="K16" s="334">
        <v>41</v>
      </c>
    </row>
    <row r="17" spans="1:11" s="314" customFormat="1" ht="15" customHeight="1">
      <c r="A17" s="304">
        <v>4</v>
      </c>
      <c r="B17" s="331" t="s">
        <v>36</v>
      </c>
      <c r="C17" s="332"/>
      <c r="D17" s="346">
        <v>16</v>
      </c>
      <c r="E17" s="346">
        <v>288</v>
      </c>
      <c r="F17" s="346">
        <v>16770</v>
      </c>
      <c r="G17" s="346">
        <v>64</v>
      </c>
      <c r="H17" s="346">
        <v>27</v>
      </c>
      <c r="I17" s="346">
        <v>12</v>
      </c>
      <c r="J17" s="335">
        <v>151</v>
      </c>
      <c r="K17" s="334">
        <v>12</v>
      </c>
    </row>
    <row r="18" spans="1:11" s="314" customFormat="1" ht="15" customHeight="1">
      <c r="A18" s="304">
        <v>5</v>
      </c>
      <c r="B18" s="331" t="s">
        <v>37</v>
      </c>
      <c r="C18" s="332"/>
      <c r="D18" s="346">
        <v>24</v>
      </c>
      <c r="E18" s="346">
        <v>464</v>
      </c>
      <c r="F18" s="346">
        <v>45134</v>
      </c>
      <c r="G18" s="346">
        <v>372</v>
      </c>
      <c r="H18" s="346">
        <v>150</v>
      </c>
      <c r="I18" s="346">
        <v>22</v>
      </c>
      <c r="J18" s="335">
        <v>446</v>
      </c>
      <c r="K18" s="334"/>
    </row>
    <row r="19" spans="1:11" s="314" customFormat="1" ht="15" customHeight="1">
      <c r="A19" s="304">
        <v>6</v>
      </c>
      <c r="B19" s="331" t="s">
        <v>38</v>
      </c>
      <c r="C19" s="332"/>
      <c r="D19" s="346">
        <v>24</v>
      </c>
      <c r="E19" s="346">
        <v>373</v>
      </c>
      <c r="F19" s="346">
        <v>40361</v>
      </c>
      <c r="G19" s="346">
        <v>174</v>
      </c>
      <c r="H19" s="346">
        <v>104</v>
      </c>
      <c r="I19" s="346">
        <v>19</v>
      </c>
      <c r="J19" s="335">
        <v>579</v>
      </c>
      <c r="K19" s="334">
        <v>11</v>
      </c>
    </row>
    <row r="20" spans="1:11" s="314" customFormat="1" ht="15" customHeight="1">
      <c r="A20" s="304">
        <v>7</v>
      </c>
      <c r="B20" s="331" t="s">
        <v>39</v>
      </c>
      <c r="C20" s="332"/>
      <c r="D20" s="346">
        <v>16</v>
      </c>
      <c r="E20" s="346">
        <v>237</v>
      </c>
      <c r="F20" s="346">
        <v>24598</v>
      </c>
      <c r="G20" s="346">
        <v>143</v>
      </c>
      <c r="H20" s="346">
        <v>69</v>
      </c>
      <c r="I20" s="346">
        <v>6</v>
      </c>
      <c r="J20" s="335">
        <v>235</v>
      </c>
      <c r="K20" s="334"/>
    </row>
    <row r="21" spans="1:11" s="314" customFormat="1" ht="15" customHeight="1">
      <c r="A21" s="304">
        <v>8</v>
      </c>
      <c r="B21" s="331" t="s">
        <v>40</v>
      </c>
      <c r="C21" s="332"/>
      <c r="D21" s="346">
        <v>22</v>
      </c>
      <c r="E21" s="346">
        <v>459</v>
      </c>
      <c r="F21" s="346">
        <v>36648</v>
      </c>
      <c r="G21" s="365">
        <v>208</v>
      </c>
      <c r="H21" s="365">
        <v>111</v>
      </c>
      <c r="I21" s="365">
        <v>10</v>
      </c>
      <c r="J21" s="333">
        <v>529</v>
      </c>
      <c r="K21" s="334">
        <v>5</v>
      </c>
    </row>
    <row r="22" spans="1:11" s="314" customFormat="1" ht="15" customHeight="1">
      <c r="A22" s="304">
        <v>9</v>
      </c>
      <c r="B22" s="331" t="s">
        <v>86</v>
      </c>
      <c r="C22" s="332"/>
      <c r="D22" s="365">
        <v>18</v>
      </c>
      <c r="E22" s="365">
        <v>191</v>
      </c>
      <c r="F22" s="365">
        <v>22397</v>
      </c>
      <c r="G22" s="346">
        <v>116</v>
      </c>
      <c r="H22" s="346">
        <v>58</v>
      </c>
      <c r="I22" s="346">
        <v>14</v>
      </c>
      <c r="J22" s="333">
        <v>155</v>
      </c>
      <c r="K22" s="334">
        <v>5</v>
      </c>
    </row>
    <row r="23" spans="1:11" s="314" customFormat="1" ht="15" customHeight="1">
      <c r="A23" s="305">
        <v>10</v>
      </c>
      <c r="B23" s="331" t="s">
        <v>42</v>
      </c>
      <c r="C23" s="336"/>
      <c r="D23" s="346">
        <v>20</v>
      </c>
      <c r="E23" s="346">
        <v>262</v>
      </c>
      <c r="F23" s="346">
        <v>26234</v>
      </c>
      <c r="G23" s="346">
        <v>157</v>
      </c>
      <c r="H23" s="346">
        <v>82</v>
      </c>
      <c r="I23" s="346">
        <v>14</v>
      </c>
      <c r="J23" s="333">
        <v>393</v>
      </c>
      <c r="K23" s="334">
        <v>6</v>
      </c>
    </row>
    <row r="24" spans="1:11" s="314" customFormat="1" ht="6.75" customHeight="1">
      <c r="A24" s="311"/>
      <c r="B24" s="310"/>
      <c r="C24" s="337"/>
      <c r="D24" s="346"/>
      <c r="E24" s="346"/>
      <c r="F24" s="346"/>
      <c r="G24" s="346"/>
      <c r="H24" s="346"/>
      <c r="I24" s="346"/>
      <c r="J24" s="338"/>
      <c r="K24" s="334"/>
    </row>
    <row r="25" spans="1:11" s="314" customFormat="1" ht="6.75" customHeight="1">
      <c r="A25" s="309"/>
      <c r="B25" s="310"/>
      <c r="C25" s="330"/>
      <c r="D25" s="346"/>
      <c r="E25" s="346"/>
      <c r="F25" s="346"/>
      <c r="G25" s="346"/>
      <c r="H25" s="346"/>
      <c r="I25" s="346"/>
      <c r="J25" s="339"/>
      <c r="K25" s="340"/>
    </row>
    <row r="26" spans="1:12" s="328" customFormat="1" ht="15" customHeight="1">
      <c r="A26" s="341"/>
      <c r="B26" s="324" t="s">
        <v>221</v>
      </c>
      <c r="C26" s="325"/>
      <c r="D26" s="364">
        <v>12</v>
      </c>
      <c r="E26" s="364">
        <v>140</v>
      </c>
      <c r="F26" s="364">
        <v>12755</v>
      </c>
      <c r="G26" s="364">
        <v>127</v>
      </c>
      <c r="H26" s="364">
        <v>55</v>
      </c>
      <c r="I26" s="364">
        <v>5</v>
      </c>
      <c r="J26" s="342">
        <v>223</v>
      </c>
      <c r="K26" s="329">
        <v>2</v>
      </c>
      <c r="L26" s="327"/>
    </row>
    <row r="27" spans="1:11" s="314" customFormat="1" ht="15" customHeight="1">
      <c r="A27" s="304">
        <v>11</v>
      </c>
      <c r="B27" s="331" t="s">
        <v>85</v>
      </c>
      <c r="C27" s="332"/>
      <c r="D27" s="365">
        <v>12</v>
      </c>
      <c r="E27" s="365">
        <v>140</v>
      </c>
      <c r="F27" s="365">
        <v>12755</v>
      </c>
      <c r="G27" s="365">
        <v>127</v>
      </c>
      <c r="H27" s="365">
        <v>55</v>
      </c>
      <c r="I27" s="365">
        <v>5</v>
      </c>
      <c r="J27" s="333">
        <v>223</v>
      </c>
      <c r="K27" s="334">
        <v>2</v>
      </c>
    </row>
    <row r="28" spans="1:11" s="314" customFormat="1" ht="6.75" customHeight="1">
      <c r="A28" s="309"/>
      <c r="B28" s="310"/>
      <c r="C28" s="330"/>
      <c r="D28" s="365"/>
      <c r="E28" s="365"/>
      <c r="F28" s="365"/>
      <c r="G28" s="365"/>
      <c r="H28" s="365"/>
      <c r="I28" s="365"/>
      <c r="J28" s="343"/>
      <c r="K28" s="344"/>
    </row>
    <row r="29" spans="1:12" s="328" customFormat="1" ht="15" customHeight="1">
      <c r="A29" s="341"/>
      <c r="B29" s="324" t="s">
        <v>46</v>
      </c>
      <c r="C29" s="325"/>
      <c r="D29" s="350">
        <v>39</v>
      </c>
      <c r="E29" s="350">
        <v>421</v>
      </c>
      <c r="F29" s="350">
        <v>43103</v>
      </c>
      <c r="G29" s="364">
        <v>420</v>
      </c>
      <c r="H29" s="364">
        <v>173</v>
      </c>
      <c r="I29" s="364">
        <v>19</v>
      </c>
      <c r="J29" s="342">
        <v>466</v>
      </c>
      <c r="K29" s="362">
        <v>21</v>
      </c>
      <c r="L29" s="327"/>
    </row>
    <row r="30" spans="1:12" s="314" customFormat="1" ht="15" customHeight="1">
      <c r="A30" s="304">
        <v>12</v>
      </c>
      <c r="B30" s="331" t="s">
        <v>48</v>
      </c>
      <c r="C30" s="332"/>
      <c r="D30" s="346">
        <v>13</v>
      </c>
      <c r="E30" s="346">
        <v>139</v>
      </c>
      <c r="F30" s="346">
        <v>14356</v>
      </c>
      <c r="G30" s="346">
        <v>107</v>
      </c>
      <c r="H30" s="346">
        <v>32</v>
      </c>
      <c r="I30" s="346">
        <v>3</v>
      </c>
      <c r="J30" s="335">
        <v>104</v>
      </c>
      <c r="K30" s="334">
        <v>15</v>
      </c>
      <c r="L30" s="345"/>
    </row>
    <row r="31" spans="1:12" s="314" customFormat="1" ht="15" customHeight="1">
      <c r="A31" s="304">
        <v>13</v>
      </c>
      <c r="B31" s="331" t="s">
        <v>49</v>
      </c>
      <c r="C31" s="332"/>
      <c r="D31" s="346">
        <v>10</v>
      </c>
      <c r="E31" s="346">
        <v>72</v>
      </c>
      <c r="F31" s="346">
        <v>7434</v>
      </c>
      <c r="G31" s="346">
        <v>97</v>
      </c>
      <c r="H31" s="346">
        <v>37</v>
      </c>
      <c r="I31" s="346">
        <v>6</v>
      </c>
      <c r="J31" s="333">
        <v>83</v>
      </c>
      <c r="K31" s="334">
        <v>4</v>
      </c>
      <c r="L31" s="345"/>
    </row>
    <row r="32" spans="1:12" s="314" customFormat="1" ht="15" customHeight="1">
      <c r="A32" s="304">
        <v>14</v>
      </c>
      <c r="B32" s="331" t="s">
        <v>50</v>
      </c>
      <c r="C32" s="332"/>
      <c r="D32" s="346">
        <v>16</v>
      </c>
      <c r="E32" s="346">
        <v>210</v>
      </c>
      <c r="F32" s="346">
        <v>21313</v>
      </c>
      <c r="G32" s="365">
        <v>216</v>
      </c>
      <c r="H32" s="365">
        <v>104</v>
      </c>
      <c r="I32" s="365">
        <v>10</v>
      </c>
      <c r="J32" s="335">
        <v>279</v>
      </c>
      <c r="K32" s="303">
        <v>2</v>
      </c>
      <c r="L32" s="345"/>
    </row>
    <row r="33" spans="1:11" s="314" customFormat="1" ht="6.75" customHeight="1">
      <c r="A33" s="309"/>
      <c r="B33" s="310"/>
      <c r="C33" s="330"/>
      <c r="D33" s="346"/>
      <c r="E33" s="346"/>
      <c r="F33" s="346"/>
      <c r="G33" s="365"/>
      <c r="H33" s="365"/>
      <c r="I33" s="365"/>
      <c r="J33" s="339"/>
      <c r="K33" s="340"/>
    </row>
    <row r="34" spans="1:12" s="328" customFormat="1" ht="15" customHeight="1">
      <c r="A34" s="341"/>
      <c r="B34" s="324" t="s">
        <v>51</v>
      </c>
      <c r="C34" s="325"/>
      <c r="D34" s="350">
        <v>12</v>
      </c>
      <c r="E34" s="350">
        <v>145</v>
      </c>
      <c r="F34" s="350">
        <v>4904</v>
      </c>
      <c r="G34" s="350">
        <v>22</v>
      </c>
      <c r="H34" s="350">
        <v>5</v>
      </c>
      <c r="I34" s="364">
        <v>4</v>
      </c>
      <c r="J34" s="342">
        <v>21</v>
      </c>
      <c r="K34" s="329"/>
      <c r="L34" s="327"/>
    </row>
    <row r="35" spans="1:12" s="314" customFormat="1" ht="15" customHeight="1">
      <c r="A35" s="304">
        <v>15</v>
      </c>
      <c r="B35" s="331" t="s">
        <v>53</v>
      </c>
      <c r="C35" s="332"/>
      <c r="D35" s="346">
        <v>12</v>
      </c>
      <c r="E35" s="346">
        <v>145</v>
      </c>
      <c r="F35" s="346">
        <v>4904</v>
      </c>
      <c r="G35" s="346">
        <v>22</v>
      </c>
      <c r="H35" s="346">
        <v>5</v>
      </c>
      <c r="I35" s="346">
        <v>4</v>
      </c>
      <c r="J35" s="333">
        <v>21</v>
      </c>
      <c r="K35" s="334"/>
      <c r="L35" s="345"/>
    </row>
    <row r="36" spans="1:11" s="314" customFormat="1" ht="6.75" customHeight="1">
      <c r="A36" s="309"/>
      <c r="B36" s="310"/>
      <c r="C36" s="330"/>
      <c r="D36" s="346"/>
      <c r="E36" s="346"/>
      <c r="F36" s="346"/>
      <c r="G36" s="346"/>
      <c r="H36" s="346"/>
      <c r="I36" s="346"/>
      <c r="J36" s="343"/>
      <c r="K36" s="344"/>
    </row>
    <row r="37" spans="1:12" s="328" customFormat="1" ht="15" customHeight="1">
      <c r="A37" s="341"/>
      <c r="B37" s="324" t="s">
        <v>54</v>
      </c>
      <c r="C37" s="325"/>
      <c r="D37" s="350">
        <v>16</v>
      </c>
      <c r="E37" s="350">
        <v>193</v>
      </c>
      <c r="F37" s="350">
        <v>16793</v>
      </c>
      <c r="G37" s="350">
        <v>64</v>
      </c>
      <c r="H37" s="350">
        <v>40</v>
      </c>
      <c r="I37" s="350">
        <v>7</v>
      </c>
      <c r="J37" s="342">
        <v>134</v>
      </c>
      <c r="K37" s="329"/>
      <c r="L37" s="327"/>
    </row>
    <row r="38" spans="1:12" s="314" customFormat="1" ht="15" customHeight="1">
      <c r="A38" s="304">
        <v>16</v>
      </c>
      <c r="B38" s="331" t="s">
        <v>56</v>
      </c>
      <c r="C38" s="332"/>
      <c r="D38" s="346">
        <v>16</v>
      </c>
      <c r="E38" s="346">
        <v>193</v>
      </c>
      <c r="F38" s="346">
        <v>16793</v>
      </c>
      <c r="G38" s="346">
        <v>64</v>
      </c>
      <c r="H38" s="346">
        <v>40</v>
      </c>
      <c r="I38" s="346">
        <v>7</v>
      </c>
      <c r="J38" s="335">
        <v>134</v>
      </c>
      <c r="K38" s="334"/>
      <c r="L38" s="345"/>
    </row>
    <row r="39" spans="1:11" s="314" customFormat="1" ht="6.75" customHeight="1">
      <c r="A39" s="309"/>
      <c r="B39" s="310"/>
      <c r="C39" s="330"/>
      <c r="D39" s="346"/>
      <c r="E39" s="346"/>
      <c r="F39" s="346"/>
      <c r="G39" s="346"/>
      <c r="H39" s="346"/>
      <c r="I39" s="346"/>
      <c r="J39" s="339"/>
      <c r="K39" s="340"/>
    </row>
    <row r="40" spans="1:12" s="328" customFormat="1" ht="15" customHeight="1">
      <c r="A40" s="341"/>
      <c r="B40" s="324" t="s">
        <v>57</v>
      </c>
      <c r="C40" s="325"/>
      <c r="D40" s="350">
        <v>38</v>
      </c>
      <c r="E40" s="350">
        <v>500</v>
      </c>
      <c r="F40" s="350">
        <v>33788</v>
      </c>
      <c r="G40" s="364">
        <v>136</v>
      </c>
      <c r="H40" s="364">
        <v>67</v>
      </c>
      <c r="I40" s="364">
        <v>13</v>
      </c>
      <c r="J40" s="326">
        <v>439</v>
      </c>
      <c r="K40" s="329"/>
      <c r="L40" s="363"/>
    </row>
    <row r="41" spans="1:12" s="314" customFormat="1" ht="15" customHeight="1">
      <c r="A41" s="304">
        <v>17</v>
      </c>
      <c r="B41" s="331" t="s">
        <v>59</v>
      </c>
      <c r="C41" s="332"/>
      <c r="D41" s="346">
        <v>10</v>
      </c>
      <c r="E41" s="346">
        <v>136</v>
      </c>
      <c r="F41" s="346">
        <v>5849</v>
      </c>
      <c r="G41" s="346">
        <v>21</v>
      </c>
      <c r="H41" s="346">
        <v>6</v>
      </c>
      <c r="I41" s="365">
        <v>2</v>
      </c>
      <c r="J41" s="346">
        <v>65</v>
      </c>
      <c r="K41" s="346"/>
      <c r="L41" s="347"/>
    </row>
    <row r="42" spans="1:12" s="314" customFormat="1" ht="15" customHeight="1">
      <c r="A42" s="304">
        <v>18</v>
      </c>
      <c r="B42" s="331" t="s">
        <v>60</v>
      </c>
      <c r="C42" s="332"/>
      <c r="D42" s="346">
        <v>10</v>
      </c>
      <c r="E42" s="346">
        <v>93</v>
      </c>
      <c r="F42" s="346">
        <v>7869</v>
      </c>
      <c r="G42" s="346">
        <v>59</v>
      </c>
      <c r="H42" s="346">
        <v>30</v>
      </c>
      <c r="I42" s="365">
        <v>4</v>
      </c>
      <c r="J42" s="346">
        <v>135</v>
      </c>
      <c r="K42" s="346"/>
      <c r="L42" s="347"/>
    </row>
    <row r="43" spans="1:12" s="314" customFormat="1" ht="15" customHeight="1">
      <c r="A43" s="304">
        <v>19</v>
      </c>
      <c r="B43" s="331" t="s">
        <v>61</v>
      </c>
      <c r="C43" s="332"/>
      <c r="D43" s="346">
        <v>18</v>
      </c>
      <c r="E43" s="346">
        <v>271</v>
      </c>
      <c r="F43" s="346">
        <v>20070</v>
      </c>
      <c r="G43" s="346">
        <v>56</v>
      </c>
      <c r="H43" s="346">
        <v>31</v>
      </c>
      <c r="I43" s="346">
        <v>7</v>
      </c>
      <c r="J43" s="366">
        <v>239</v>
      </c>
      <c r="K43" s="366"/>
      <c r="L43" s="347"/>
    </row>
    <row r="44" spans="1:12" s="314" customFormat="1" ht="6.75" customHeight="1">
      <c r="A44" s="309"/>
      <c r="B44" s="310"/>
      <c r="C44" s="330"/>
      <c r="D44" s="346"/>
      <c r="E44" s="346"/>
      <c r="F44" s="346"/>
      <c r="G44" s="346"/>
      <c r="H44" s="346"/>
      <c r="I44" s="346"/>
      <c r="J44" s="366"/>
      <c r="K44" s="366"/>
      <c r="L44" s="348"/>
    </row>
    <row r="45" spans="1:12" s="328" customFormat="1" ht="15" customHeight="1">
      <c r="A45" s="341"/>
      <c r="B45" s="324" t="s">
        <v>62</v>
      </c>
      <c r="C45" s="349"/>
      <c r="D45" s="350">
        <v>12</v>
      </c>
      <c r="E45" s="350">
        <v>150</v>
      </c>
      <c r="F45" s="350">
        <v>7815</v>
      </c>
      <c r="G45" s="350">
        <v>25</v>
      </c>
      <c r="H45" s="350">
        <v>4</v>
      </c>
      <c r="I45" s="350">
        <v>10</v>
      </c>
      <c r="J45" s="350">
        <v>37</v>
      </c>
      <c r="K45" s="350"/>
      <c r="L45" s="363"/>
    </row>
    <row r="46" spans="1:12" s="314" customFormat="1" ht="15" customHeight="1">
      <c r="A46" s="305">
        <v>20</v>
      </c>
      <c r="B46" s="331" t="s">
        <v>64</v>
      </c>
      <c r="C46" s="336"/>
      <c r="D46" s="346">
        <v>12</v>
      </c>
      <c r="E46" s="346">
        <v>150</v>
      </c>
      <c r="F46" s="346">
        <v>7815</v>
      </c>
      <c r="G46" s="346">
        <v>25</v>
      </c>
      <c r="H46" s="346">
        <v>4</v>
      </c>
      <c r="I46" s="346">
        <v>10</v>
      </c>
      <c r="J46" s="346">
        <v>37</v>
      </c>
      <c r="K46" s="346"/>
      <c r="L46" s="347"/>
    </row>
    <row r="47" spans="1:11" ht="15" customHeight="1" thickBot="1">
      <c r="A47" s="351"/>
      <c r="B47" s="352"/>
      <c r="C47" s="353"/>
      <c r="D47" s="354"/>
      <c r="E47" s="354"/>
      <c r="F47" s="354"/>
      <c r="G47" s="361"/>
      <c r="H47" s="361"/>
      <c r="I47" s="354"/>
      <c r="J47" s="354"/>
      <c r="K47" s="354"/>
    </row>
    <row r="48" spans="1:11" ht="10.5" customHeight="1">
      <c r="A48" s="309"/>
      <c r="B48" s="309"/>
      <c r="F48" s="356"/>
      <c r="G48" s="347"/>
      <c r="H48" s="356"/>
      <c r="I48" s="356"/>
      <c r="K48" s="356"/>
    </row>
    <row r="49" ht="12">
      <c r="G49" s="345"/>
    </row>
    <row r="50" ht="12">
      <c r="G50" s="345"/>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M43"/>
  <sheetViews>
    <sheetView showGridLines="0" zoomScale="120" zoomScaleNormal="120" zoomScalePageLayoutView="0" workbookViewId="0" topLeftCell="A1">
      <selection activeCell="A1" sqref="A1"/>
    </sheetView>
  </sheetViews>
  <sheetFormatPr defaultColWidth="8.00390625" defaultRowHeight="13.5"/>
  <cols>
    <col min="1" max="1" width="9.75390625" style="375" customWidth="1"/>
    <col min="2" max="2" width="8.50390625" style="375" customWidth="1"/>
    <col min="3" max="11" width="6.50390625" style="375" customWidth="1"/>
    <col min="12" max="12" width="6.50390625" style="411" customWidth="1"/>
    <col min="13" max="16384" width="8.00390625" style="375" customWidth="1"/>
  </cols>
  <sheetData>
    <row r="1" spans="1:12" s="370" customFormat="1" ht="24" customHeight="1">
      <c r="A1" s="368" t="s">
        <v>308</v>
      </c>
      <c r="B1" s="368"/>
      <c r="C1" s="368"/>
      <c r="D1" s="368"/>
      <c r="E1" s="368"/>
      <c r="F1" s="368"/>
      <c r="G1" s="368"/>
      <c r="H1" s="368"/>
      <c r="I1" s="368"/>
      <c r="J1" s="368"/>
      <c r="K1" s="368"/>
      <c r="L1" s="369"/>
    </row>
    <row r="2" spans="1:12" s="370" customFormat="1" ht="12" customHeight="1">
      <c r="A2" s="368"/>
      <c r="B2" s="368"/>
      <c r="C2" s="368"/>
      <c r="D2" s="368"/>
      <c r="E2" s="368"/>
      <c r="F2" s="368"/>
      <c r="G2" s="368"/>
      <c r="H2" s="368"/>
      <c r="I2" s="368"/>
      <c r="J2" s="368"/>
      <c r="K2" s="368"/>
      <c r="L2" s="369"/>
    </row>
    <row r="3" spans="1:12" s="370" customFormat="1" ht="10.5" customHeight="1">
      <c r="A3" s="368"/>
      <c r="B3" s="368"/>
      <c r="C3" s="368"/>
      <c r="D3" s="368"/>
      <c r="E3" s="368"/>
      <c r="F3" s="368"/>
      <c r="G3" s="368"/>
      <c r="H3" s="368"/>
      <c r="I3" s="368"/>
      <c r="J3" s="368"/>
      <c r="K3" s="368"/>
      <c r="L3" s="371" t="s">
        <v>133</v>
      </c>
    </row>
    <row r="4" spans="1:12" ht="14.25" customHeight="1" thickBot="1">
      <c r="A4" s="372" t="s">
        <v>255</v>
      </c>
      <c r="B4" s="373"/>
      <c r="C4" s="374"/>
      <c r="D4" s="374"/>
      <c r="E4" s="374"/>
      <c r="F4" s="374"/>
      <c r="G4" s="374"/>
      <c r="H4" s="374"/>
      <c r="I4" s="374"/>
      <c r="J4" s="374"/>
      <c r="L4" s="376" t="s">
        <v>132</v>
      </c>
    </row>
    <row r="5" spans="1:12" s="382" customFormat="1" ht="38.25" customHeight="1">
      <c r="A5" s="377" t="s">
        <v>131</v>
      </c>
      <c r="B5" s="378" t="s">
        <v>130</v>
      </c>
      <c r="C5" s="379" t="s">
        <v>129</v>
      </c>
      <c r="D5" s="379" t="s">
        <v>233</v>
      </c>
      <c r="E5" s="379" t="s">
        <v>128</v>
      </c>
      <c r="F5" s="380" t="s">
        <v>229</v>
      </c>
      <c r="G5" s="380" t="s">
        <v>230</v>
      </c>
      <c r="H5" s="379" t="s">
        <v>205</v>
      </c>
      <c r="I5" s="380" t="s">
        <v>267</v>
      </c>
      <c r="J5" s="380" t="s">
        <v>268</v>
      </c>
      <c r="K5" s="380" t="s">
        <v>269</v>
      </c>
      <c r="L5" s="381" t="s">
        <v>235</v>
      </c>
    </row>
    <row r="6" spans="1:12" s="385" customFormat="1" ht="15" customHeight="1">
      <c r="A6" s="383"/>
      <c r="B6" s="384" t="s">
        <v>234</v>
      </c>
      <c r="C6" s="385" t="s">
        <v>127</v>
      </c>
      <c r="D6" s="385" t="s">
        <v>298</v>
      </c>
      <c r="E6" s="385" t="s">
        <v>126</v>
      </c>
      <c r="F6" s="386" t="s">
        <v>231</v>
      </c>
      <c r="G6" s="386" t="s">
        <v>126</v>
      </c>
      <c r="H6" s="385" t="s">
        <v>206</v>
      </c>
      <c r="I6" s="386" t="s">
        <v>125</v>
      </c>
      <c r="J6" s="386" t="s">
        <v>124</v>
      </c>
      <c r="K6" s="384"/>
      <c r="L6" s="385" t="s">
        <v>123</v>
      </c>
    </row>
    <row r="7" spans="1:12" s="385" customFormat="1" ht="9" customHeight="1">
      <c r="A7" s="387"/>
      <c r="B7" s="384"/>
      <c r="F7" s="386"/>
      <c r="G7" s="386"/>
      <c r="I7" s="386"/>
      <c r="J7" s="386"/>
      <c r="K7" s="384"/>
      <c r="L7" s="385" t="s">
        <v>107</v>
      </c>
    </row>
    <row r="8" spans="1:13" ht="16.5" customHeight="1">
      <c r="A8" s="388" t="s">
        <v>33</v>
      </c>
      <c r="B8" s="389" t="s">
        <v>207</v>
      </c>
      <c r="C8" s="390" t="s">
        <v>109</v>
      </c>
      <c r="D8" s="390" t="s">
        <v>109</v>
      </c>
      <c r="E8" s="390" t="s">
        <v>109</v>
      </c>
      <c r="F8" s="390" t="s">
        <v>109</v>
      </c>
      <c r="G8" s="391" t="s">
        <v>109</v>
      </c>
      <c r="H8" s="391" t="s">
        <v>109</v>
      </c>
      <c r="I8" s="392" t="s">
        <v>107</v>
      </c>
      <c r="J8" s="392" t="s">
        <v>107</v>
      </c>
      <c r="K8" s="391" t="s">
        <v>114</v>
      </c>
      <c r="L8" s="392" t="s">
        <v>107</v>
      </c>
      <c r="M8" s="393"/>
    </row>
    <row r="9" spans="1:12" ht="16.5" customHeight="1">
      <c r="A9" s="388" t="s">
        <v>34</v>
      </c>
      <c r="B9" s="394" t="s">
        <v>122</v>
      </c>
      <c r="C9" s="390" t="s">
        <v>109</v>
      </c>
      <c r="D9" s="390" t="s">
        <v>109</v>
      </c>
      <c r="E9" s="390" t="s">
        <v>109</v>
      </c>
      <c r="F9" s="390" t="s">
        <v>109</v>
      </c>
      <c r="G9" s="391" t="s">
        <v>109</v>
      </c>
      <c r="H9" s="391" t="s">
        <v>109</v>
      </c>
      <c r="I9" s="391" t="s">
        <v>109</v>
      </c>
      <c r="J9" s="391" t="s">
        <v>109</v>
      </c>
      <c r="K9" s="391" t="s">
        <v>111</v>
      </c>
      <c r="L9" s="396" t="s">
        <v>109</v>
      </c>
    </row>
    <row r="10" spans="1:12" ht="16.5" customHeight="1">
      <c r="A10" s="388" t="s">
        <v>35</v>
      </c>
      <c r="B10" s="394" t="s">
        <v>108</v>
      </c>
      <c r="C10" s="390" t="s">
        <v>109</v>
      </c>
      <c r="D10" s="392" t="s">
        <v>107</v>
      </c>
      <c r="E10" s="392" t="s">
        <v>107</v>
      </c>
      <c r="F10" s="392" t="s">
        <v>107</v>
      </c>
      <c r="G10" s="391" t="s">
        <v>108</v>
      </c>
      <c r="H10" s="391" t="s">
        <v>108</v>
      </c>
      <c r="I10" s="392" t="s">
        <v>107</v>
      </c>
      <c r="J10" s="392" t="s">
        <v>107</v>
      </c>
      <c r="K10" s="392" t="s">
        <v>107</v>
      </c>
      <c r="L10" s="392" t="s">
        <v>107</v>
      </c>
    </row>
    <row r="11" spans="1:12" ht="16.5" customHeight="1">
      <c r="A11" s="388" t="s">
        <v>36</v>
      </c>
      <c r="B11" s="394" t="s">
        <v>121</v>
      </c>
      <c r="C11" s="390" t="s">
        <v>109</v>
      </c>
      <c r="D11" s="392" t="s">
        <v>107</v>
      </c>
      <c r="E11" s="392" t="s">
        <v>107</v>
      </c>
      <c r="F11" s="391" t="s">
        <v>108</v>
      </c>
      <c r="G11" s="392" t="s">
        <v>107</v>
      </c>
      <c r="H11" s="391" t="s">
        <v>109</v>
      </c>
      <c r="I11" s="392" t="s">
        <v>107</v>
      </c>
      <c r="J11" s="392" t="s">
        <v>107</v>
      </c>
      <c r="K11" s="391" t="s">
        <v>114</v>
      </c>
      <c r="L11" s="392" t="s">
        <v>107</v>
      </c>
    </row>
    <row r="12" spans="1:12" ht="16.5" customHeight="1">
      <c r="A12" s="388" t="s">
        <v>37</v>
      </c>
      <c r="B12" s="394" t="s">
        <v>120</v>
      </c>
      <c r="C12" s="390" t="s">
        <v>109</v>
      </c>
      <c r="D12" s="392" t="s">
        <v>107</v>
      </c>
      <c r="E12" s="396" t="s">
        <v>108</v>
      </c>
      <c r="F12" s="392" t="s">
        <v>107</v>
      </c>
      <c r="G12" s="392" t="s">
        <v>107</v>
      </c>
      <c r="H12" s="391" t="s">
        <v>109</v>
      </c>
      <c r="I12" s="392" t="s">
        <v>107</v>
      </c>
      <c r="J12" s="391" t="s">
        <v>108</v>
      </c>
      <c r="K12" s="392" t="s">
        <v>107</v>
      </c>
      <c r="L12" s="392" t="s">
        <v>107</v>
      </c>
    </row>
    <row r="13" spans="1:12" ht="16.5" customHeight="1">
      <c r="A13" s="388" t="s">
        <v>119</v>
      </c>
      <c r="B13" s="394" t="s">
        <v>118</v>
      </c>
      <c r="C13" s="390" t="s">
        <v>109</v>
      </c>
      <c r="D13" s="392" t="s">
        <v>107</v>
      </c>
      <c r="E13" s="396" t="s">
        <v>109</v>
      </c>
      <c r="F13" s="396" t="s">
        <v>109</v>
      </c>
      <c r="G13" s="396" t="s">
        <v>109</v>
      </c>
      <c r="H13" s="391" t="s">
        <v>109</v>
      </c>
      <c r="I13" s="392" t="s">
        <v>107</v>
      </c>
      <c r="J13" s="392" t="s">
        <v>107</v>
      </c>
      <c r="K13" s="392" t="s">
        <v>107</v>
      </c>
      <c r="L13" s="392" t="s">
        <v>107</v>
      </c>
    </row>
    <row r="14" spans="1:12" ht="16.5" customHeight="1">
      <c r="A14" s="388" t="s">
        <v>39</v>
      </c>
      <c r="B14" s="394">
        <v>56</v>
      </c>
      <c r="C14" s="390" t="s">
        <v>109</v>
      </c>
      <c r="D14" s="392" t="s">
        <v>107</v>
      </c>
      <c r="E14" s="396" t="s">
        <v>108</v>
      </c>
      <c r="F14" s="392" t="s">
        <v>107</v>
      </c>
      <c r="G14" s="391" t="s">
        <v>108</v>
      </c>
      <c r="H14" s="391" t="s">
        <v>109</v>
      </c>
      <c r="I14" s="392" t="s">
        <v>107</v>
      </c>
      <c r="J14" s="392" t="s">
        <v>107</v>
      </c>
      <c r="K14" s="392" t="s">
        <v>107</v>
      </c>
      <c r="L14" s="392" t="s">
        <v>107</v>
      </c>
    </row>
    <row r="15" spans="1:12" ht="16.5" customHeight="1">
      <c r="A15" s="388" t="s">
        <v>117</v>
      </c>
      <c r="B15" s="394">
        <v>47</v>
      </c>
      <c r="C15" s="390" t="s">
        <v>109</v>
      </c>
      <c r="D15" s="392" t="s">
        <v>107</v>
      </c>
      <c r="E15" s="390" t="s">
        <v>109</v>
      </c>
      <c r="F15" s="392" t="s">
        <v>107</v>
      </c>
      <c r="G15" s="392" t="s">
        <v>107</v>
      </c>
      <c r="H15" s="391" t="s">
        <v>108</v>
      </c>
      <c r="I15" s="392" t="s">
        <v>107</v>
      </c>
      <c r="J15" s="392" t="s">
        <v>107</v>
      </c>
      <c r="K15" s="391" t="s">
        <v>114</v>
      </c>
      <c r="L15" s="392" t="s">
        <v>107</v>
      </c>
    </row>
    <row r="16" spans="1:12" ht="16.5" customHeight="1">
      <c r="A16" s="388" t="s">
        <v>86</v>
      </c>
      <c r="B16" s="394">
        <v>49</v>
      </c>
      <c r="C16" s="390" t="s">
        <v>109</v>
      </c>
      <c r="D16" s="392" t="s">
        <v>107</v>
      </c>
      <c r="E16" s="390" t="s">
        <v>109</v>
      </c>
      <c r="F16" s="392" t="s">
        <v>107</v>
      </c>
      <c r="G16" s="391" t="s">
        <v>109</v>
      </c>
      <c r="H16" s="391" t="s">
        <v>109</v>
      </c>
      <c r="I16" s="392" t="s">
        <v>107</v>
      </c>
      <c r="J16" s="392" t="s">
        <v>107</v>
      </c>
      <c r="K16" s="391" t="s">
        <v>107</v>
      </c>
      <c r="L16" s="392" t="s">
        <v>107</v>
      </c>
    </row>
    <row r="17" spans="1:12" ht="16.5" customHeight="1">
      <c r="A17" s="388" t="s">
        <v>116</v>
      </c>
      <c r="B17" s="394" t="s">
        <v>115</v>
      </c>
      <c r="C17" s="390" t="s">
        <v>109</v>
      </c>
      <c r="D17" s="390" t="s">
        <v>109</v>
      </c>
      <c r="E17" s="390" t="s">
        <v>109</v>
      </c>
      <c r="F17" s="390" t="s">
        <v>109</v>
      </c>
      <c r="G17" s="391" t="s">
        <v>109</v>
      </c>
      <c r="H17" s="391" t="s">
        <v>109</v>
      </c>
      <c r="I17" s="392" t="s">
        <v>107</v>
      </c>
      <c r="J17" s="392" t="s">
        <v>107</v>
      </c>
      <c r="K17" s="391" t="s">
        <v>114</v>
      </c>
      <c r="L17" s="392" t="s">
        <v>107</v>
      </c>
    </row>
    <row r="18" spans="1:12" ht="16.5" customHeight="1">
      <c r="A18" s="388" t="s">
        <v>85</v>
      </c>
      <c r="B18" s="394" t="s">
        <v>113</v>
      </c>
      <c r="C18" s="390" t="s">
        <v>109</v>
      </c>
      <c r="D18" s="392" t="s">
        <v>107</v>
      </c>
      <c r="E18" s="392" t="s">
        <v>107</v>
      </c>
      <c r="F18" s="392" t="s">
        <v>107</v>
      </c>
      <c r="G18" s="391" t="s">
        <v>109</v>
      </c>
      <c r="H18" s="391" t="s">
        <v>109</v>
      </c>
      <c r="I18" s="392" t="s">
        <v>107</v>
      </c>
      <c r="J18" s="392" t="s">
        <v>107</v>
      </c>
      <c r="K18" s="392" t="s">
        <v>107</v>
      </c>
      <c r="L18" s="392" t="s">
        <v>107</v>
      </c>
    </row>
    <row r="19" spans="1:12" ht="16.5" customHeight="1">
      <c r="A19" s="388" t="s">
        <v>48</v>
      </c>
      <c r="B19" s="394" t="s">
        <v>108</v>
      </c>
      <c r="C19" s="390" t="s">
        <v>109</v>
      </c>
      <c r="D19" s="392" t="s">
        <v>107</v>
      </c>
      <c r="E19" s="392" t="s">
        <v>107</v>
      </c>
      <c r="F19" s="392" t="s">
        <v>107</v>
      </c>
      <c r="G19" s="391" t="s">
        <v>108</v>
      </c>
      <c r="H19" s="391" t="s">
        <v>108</v>
      </c>
      <c r="I19" s="392" t="s">
        <v>107</v>
      </c>
      <c r="J19" s="392" t="s">
        <v>107</v>
      </c>
      <c r="K19" s="392" t="s">
        <v>107</v>
      </c>
      <c r="L19" s="392" t="s">
        <v>107</v>
      </c>
    </row>
    <row r="20" spans="1:12" ht="16.5" customHeight="1">
      <c r="A20" s="388" t="s">
        <v>49</v>
      </c>
      <c r="B20" s="394">
        <v>47</v>
      </c>
      <c r="C20" s="390" t="s">
        <v>109</v>
      </c>
      <c r="D20" s="392" t="s">
        <v>107</v>
      </c>
      <c r="E20" s="392" t="s">
        <v>107</v>
      </c>
      <c r="F20" s="392" t="s">
        <v>107</v>
      </c>
      <c r="G20" s="391" t="s">
        <v>108</v>
      </c>
      <c r="H20" s="391" t="s">
        <v>109</v>
      </c>
      <c r="I20" s="392" t="s">
        <v>107</v>
      </c>
      <c r="J20" s="392" t="s">
        <v>107</v>
      </c>
      <c r="K20" s="392" t="s">
        <v>107</v>
      </c>
      <c r="L20" s="392" t="s">
        <v>107</v>
      </c>
    </row>
    <row r="21" spans="1:12" ht="16.5" customHeight="1">
      <c r="A21" s="388" t="s">
        <v>50</v>
      </c>
      <c r="B21" s="394" t="s">
        <v>112</v>
      </c>
      <c r="C21" s="390" t="s">
        <v>109</v>
      </c>
      <c r="D21" s="392" t="s">
        <v>107</v>
      </c>
      <c r="E21" s="392" t="s">
        <v>107</v>
      </c>
      <c r="F21" s="392" t="s">
        <v>107</v>
      </c>
      <c r="G21" s="391" t="s">
        <v>108</v>
      </c>
      <c r="H21" s="391" t="s">
        <v>109</v>
      </c>
      <c r="I21" s="392" t="s">
        <v>107</v>
      </c>
      <c r="J21" s="392" t="s">
        <v>107</v>
      </c>
      <c r="K21" s="392" t="s">
        <v>107</v>
      </c>
      <c r="L21" s="392" t="s">
        <v>107</v>
      </c>
    </row>
    <row r="22" spans="1:12" ht="16.5" customHeight="1">
      <c r="A22" s="388" t="s">
        <v>53</v>
      </c>
      <c r="B22" s="394" t="s">
        <v>108</v>
      </c>
      <c r="C22" s="390" t="s">
        <v>109</v>
      </c>
      <c r="D22" s="392" t="s">
        <v>107</v>
      </c>
      <c r="E22" s="390" t="s">
        <v>108</v>
      </c>
      <c r="F22" s="392" t="s">
        <v>107</v>
      </c>
      <c r="G22" s="392" t="s">
        <v>107</v>
      </c>
      <c r="H22" s="392" t="s">
        <v>107</v>
      </c>
      <c r="I22" s="392" t="s">
        <v>107</v>
      </c>
      <c r="J22" s="391" t="s">
        <v>108</v>
      </c>
      <c r="K22" s="391" t="s">
        <v>111</v>
      </c>
      <c r="L22" s="396" t="s">
        <v>108</v>
      </c>
    </row>
    <row r="23" spans="1:12" ht="16.5" customHeight="1">
      <c r="A23" s="388" t="s">
        <v>110</v>
      </c>
      <c r="B23" s="394">
        <v>63</v>
      </c>
      <c r="C23" s="390" t="s">
        <v>109</v>
      </c>
      <c r="D23" s="392" t="s">
        <v>107</v>
      </c>
      <c r="E23" s="395" t="s">
        <v>109</v>
      </c>
      <c r="F23" s="392" t="s">
        <v>107</v>
      </c>
      <c r="G23" s="391" t="s">
        <v>108</v>
      </c>
      <c r="H23" s="397" t="s">
        <v>108</v>
      </c>
      <c r="I23" s="392" t="s">
        <v>107</v>
      </c>
      <c r="J23" s="392" t="s">
        <v>107</v>
      </c>
      <c r="K23" s="392" t="s">
        <v>107</v>
      </c>
      <c r="L23" s="392" t="s">
        <v>107</v>
      </c>
    </row>
    <row r="24" spans="1:12" ht="16.5" customHeight="1">
      <c r="A24" s="388" t="s">
        <v>59</v>
      </c>
      <c r="B24" s="394" t="s">
        <v>108</v>
      </c>
      <c r="C24" s="390" t="s">
        <v>109</v>
      </c>
      <c r="D24" s="392" t="s">
        <v>107</v>
      </c>
      <c r="E24" s="392" t="s">
        <v>107</v>
      </c>
      <c r="F24" s="391" t="s">
        <v>108</v>
      </c>
      <c r="G24" s="392" t="s">
        <v>107</v>
      </c>
      <c r="H24" s="392" t="s">
        <v>107</v>
      </c>
      <c r="I24" s="392" t="s">
        <v>107</v>
      </c>
      <c r="J24" s="392" t="s">
        <v>107</v>
      </c>
      <c r="K24" s="392" t="s">
        <v>107</v>
      </c>
      <c r="L24" s="392" t="s">
        <v>107</v>
      </c>
    </row>
    <row r="25" spans="1:12" ht="16.5" customHeight="1">
      <c r="A25" s="388" t="s">
        <v>60</v>
      </c>
      <c r="B25" s="394">
        <v>47</v>
      </c>
      <c r="C25" s="390" t="s">
        <v>109</v>
      </c>
      <c r="D25" s="392" t="s">
        <v>107</v>
      </c>
      <c r="E25" s="392" t="s">
        <v>107</v>
      </c>
      <c r="F25" s="391" t="s">
        <v>108</v>
      </c>
      <c r="G25" s="392" t="s">
        <v>107</v>
      </c>
      <c r="H25" s="392" t="s">
        <v>107</v>
      </c>
      <c r="I25" s="392" t="s">
        <v>107</v>
      </c>
      <c r="J25" s="392" t="s">
        <v>107</v>
      </c>
      <c r="K25" s="392" t="s">
        <v>107</v>
      </c>
      <c r="L25" s="392" t="s">
        <v>107</v>
      </c>
    </row>
    <row r="26" spans="1:12" ht="16.5" customHeight="1">
      <c r="A26" s="388" t="s">
        <v>61</v>
      </c>
      <c r="B26" s="394" t="s">
        <v>108</v>
      </c>
      <c r="C26" s="390" t="s">
        <v>109</v>
      </c>
      <c r="D26" s="392" t="s">
        <v>107</v>
      </c>
      <c r="E26" s="390" t="s">
        <v>109</v>
      </c>
      <c r="F26" s="396" t="s">
        <v>108</v>
      </c>
      <c r="G26" s="392" t="s">
        <v>107</v>
      </c>
      <c r="H26" s="391" t="s">
        <v>109</v>
      </c>
      <c r="I26" s="392" t="s">
        <v>107</v>
      </c>
      <c r="J26" s="392" t="s">
        <v>107</v>
      </c>
      <c r="K26" s="392" t="s">
        <v>107</v>
      </c>
      <c r="L26" s="392" t="s">
        <v>107</v>
      </c>
    </row>
    <row r="27" spans="1:12" ht="16.5" customHeight="1">
      <c r="A27" s="388" t="s">
        <v>64</v>
      </c>
      <c r="B27" s="394" t="s">
        <v>108</v>
      </c>
      <c r="C27" s="390" t="s">
        <v>109</v>
      </c>
      <c r="D27" s="392" t="s">
        <v>107</v>
      </c>
      <c r="E27" s="390" t="s">
        <v>108</v>
      </c>
      <c r="F27" s="396" t="s">
        <v>108</v>
      </c>
      <c r="G27" s="392" t="s">
        <v>107</v>
      </c>
      <c r="H27" s="398" t="s">
        <v>107</v>
      </c>
      <c r="I27" s="398" t="s">
        <v>107</v>
      </c>
      <c r="J27" s="398" t="s">
        <v>107</v>
      </c>
      <c r="K27" s="392" t="s">
        <v>107</v>
      </c>
      <c r="L27" s="392" t="s">
        <v>107</v>
      </c>
    </row>
    <row r="28" spans="1:12" ht="3.75" customHeight="1">
      <c r="A28" s="388"/>
      <c r="B28" s="394"/>
      <c r="C28" s="390"/>
      <c r="D28" s="392"/>
      <c r="E28" s="390"/>
      <c r="F28" s="398"/>
      <c r="G28" s="398"/>
      <c r="H28" s="398"/>
      <c r="I28" s="398"/>
      <c r="J28" s="398"/>
      <c r="K28" s="392"/>
      <c r="L28" s="392"/>
    </row>
    <row r="29" spans="1:12" s="404" customFormat="1" ht="30" customHeight="1" thickBot="1">
      <c r="A29" s="399" t="s">
        <v>106</v>
      </c>
      <c r="B29" s="400" t="s">
        <v>105</v>
      </c>
      <c r="C29" s="472" t="s">
        <v>104</v>
      </c>
      <c r="D29" s="401" t="s">
        <v>299</v>
      </c>
      <c r="E29" s="401" t="s">
        <v>299</v>
      </c>
      <c r="F29" s="402" t="s">
        <v>357</v>
      </c>
      <c r="G29" s="402" t="s">
        <v>357</v>
      </c>
      <c r="H29" s="402" t="s">
        <v>358</v>
      </c>
      <c r="I29" s="402" t="s">
        <v>357</v>
      </c>
      <c r="J29" s="402" t="s">
        <v>357</v>
      </c>
      <c r="K29" s="402" t="s">
        <v>357</v>
      </c>
      <c r="L29" s="403" t="s">
        <v>359</v>
      </c>
    </row>
    <row r="30" spans="1:12" s="404" customFormat="1" ht="3.75" customHeight="1">
      <c r="A30" s="405"/>
      <c r="B30" s="406"/>
      <c r="C30" s="407"/>
      <c r="D30" s="408"/>
      <c r="E30" s="408"/>
      <c r="F30" s="409"/>
      <c r="G30" s="409"/>
      <c r="H30" s="409"/>
      <c r="I30" s="409"/>
      <c r="J30" s="409"/>
      <c r="K30" s="409"/>
      <c r="L30" s="408"/>
    </row>
    <row r="31" spans="1:12" s="410" customFormat="1" ht="11.25" customHeight="1">
      <c r="A31" s="374" t="s">
        <v>103</v>
      </c>
      <c r="D31" s="367" t="s">
        <v>208</v>
      </c>
      <c r="L31" s="411"/>
    </row>
    <row r="32" spans="1:12" s="410" customFormat="1" ht="11.25" customHeight="1">
      <c r="A32" s="374"/>
      <c r="D32" s="374" t="s">
        <v>297</v>
      </c>
      <c r="L32" s="411"/>
    </row>
    <row r="33" spans="1:12" s="410" customFormat="1" ht="11.25" customHeight="1">
      <c r="A33" s="374" t="s">
        <v>236</v>
      </c>
      <c r="D33" s="374" t="s">
        <v>102</v>
      </c>
      <c r="L33" s="411"/>
    </row>
    <row r="34" spans="1:12" s="410" customFormat="1" ht="11.25" customHeight="1">
      <c r="A34" s="374" t="s">
        <v>300</v>
      </c>
      <c r="D34" s="374" t="s">
        <v>101</v>
      </c>
      <c r="L34" s="411"/>
    </row>
    <row r="35" spans="1:12" s="410" customFormat="1" ht="11.25" customHeight="1">
      <c r="A35" s="374" t="s">
        <v>100</v>
      </c>
      <c r="D35" s="410" t="s">
        <v>204</v>
      </c>
      <c r="L35" s="411"/>
    </row>
    <row r="36" spans="1:12" s="413" customFormat="1" ht="11.25" customHeight="1">
      <c r="A36" s="412" t="s">
        <v>301</v>
      </c>
      <c r="D36" s="412" t="s">
        <v>99</v>
      </c>
      <c r="L36" s="414"/>
    </row>
    <row r="37" spans="1:12" s="413" customFormat="1" ht="11.25" customHeight="1">
      <c r="A37" s="412" t="s">
        <v>302</v>
      </c>
      <c r="D37" s="412" t="s">
        <v>98</v>
      </c>
      <c r="L37" s="414"/>
    </row>
    <row r="38" spans="1:12" s="410" customFormat="1" ht="11.25" customHeight="1">
      <c r="A38" s="374" t="s">
        <v>306</v>
      </c>
      <c r="D38" s="374" t="s">
        <v>97</v>
      </c>
      <c r="L38" s="411"/>
    </row>
    <row r="39" spans="1:12" s="413" customFormat="1" ht="11.25" customHeight="1">
      <c r="A39" s="412" t="s">
        <v>303</v>
      </c>
      <c r="D39" s="412" t="s">
        <v>96</v>
      </c>
      <c r="L39" s="414"/>
    </row>
    <row r="40" spans="1:12" s="413" customFormat="1" ht="11.25" customHeight="1">
      <c r="A40" s="412" t="s">
        <v>304</v>
      </c>
      <c r="D40" s="412" t="s">
        <v>95</v>
      </c>
      <c r="L40" s="414"/>
    </row>
    <row r="41" spans="1:11" s="410" customFormat="1" ht="11.25" customHeight="1">
      <c r="A41" s="412" t="s">
        <v>305</v>
      </c>
      <c r="B41" s="413"/>
      <c r="D41" s="412" t="s">
        <v>307</v>
      </c>
      <c r="E41" s="413"/>
      <c r="F41" s="413"/>
      <c r="G41" s="413"/>
      <c r="H41" s="413"/>
      <c r="I41" s="413"/>
      <c r="J41" s="413"/>
      <c r="K41" s="415"/>
    </row>
    <row r="42" spans="1:12" s="410" customFormat="1" ht="11.25" customHeight="1">
      <c r="A42" s="412" t="s">
        <v>94</v>
      </c>
      <c r="B42" s="413"/>
      <c r="D42" s="412" t="s">
        <v>93</v>
      </c>
      <c r="E42" s="413"/>
      <c r="F42" s="413"/>
      <c r="G42" s="413"/>
      <c r="H42" s="413"/>
      <c r="I42" s="413"/>
      <c r="J42" s="413"/>
      <c r="L42" s="371"/>
    </row>
    <row r="43" spans="1:10" s="410" customFormat="1" ht="10.5" customHeight="1">
      <c r="A43" s="412"/>
      <c r="B43" s="413"/>
      <c r="C43" s="413"/>
      <c r="D43" s="413"/>
      <c r="E43" s="413"/>
      <c r="F43" s="413"/>
      <c r="G43" s="413"/>
      <c r="H43" s="413"/>
      <c r="I43" s="413"/>
      <c r="J43" s="413"/>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2017-01-24T08:11:34Z</cp:lastPrinted>
  <dcterms:created xsi:type="dcterms:W3CDTF">2012-01-12T13:34:52Z</dcterms:created>
  <dcterms:modified xsi:type="dcterms:W3CDTF">2017-01-31T04:22:38Z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