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221" windowWidth="14940" windowHeight="11430" activeTab="0"/>
  </bookViews>
  <sheets>
    <sheet name="6-7 " sheetId="1" r:id="rId1"/>
  </sheets>
  <definedNames>
    <definedName name="_xlnm.Print_Area" localSheetId="0">'6-7 '!$A$1:$E$45</definedName>
  </definedNames>
  <calcPr fullCalcOnLoad="1"/>
</workbook>
</file>

<file path=xl/sharedStrings.xml><?xml version="1.0" encoding="utf-8"?>
<sst xmlns="http://schemas.openxmlformats.org/spreadsheetml/2006/main" count="48" uniqueCount="46">
  <si>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</si>
  <si>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</si>
  <si>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</si>
  <si>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</si>
  <si>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</si>
  <si>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</si>
  <si>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</si>
  <si>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</si>
  <si>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</si>
  <si>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基山町</t>
  </si>
  <si>
    <t>三養基郡</t>
  </si>
  <si>
    <t>神埼郡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</si>
  <si>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</si>
  <si>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</si>
  <si>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</si>
  <si>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</si>
  <si>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</si>
  <si>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</si>
  <si>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</si>
  <si>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</si>
  <si>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</si>
  <si>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 xml:space="preserve">    　計は、四捨五入のため一致しない場合がある。</t>
  </si>
  <si>
    <t>資料：佐賀県農業再生協議会（地域協議会報告とりまとめ）</t>
  </si>
  <si>
    <t>太良町</t>
  </si>
  <si>
    <t>みやき町</t>
  </si>
  <si>
    <t>上峰町</t>
  </si>
  <si>
    <t>吉野ヶ里町</t>
  </si>
  <si>
    <t>神埼市</t>
  </si>
  <si>
    <t>嬉野市</t>
  </si>
  <si>
    <t>小城市</t>
  </si>
  <si>
    <t>面積換算値</t>
  </si>
  <si>
    <t>差し引き面積</t>
  </si>
  <si>
    <t>水稲作付面積</t>
  </si>
  <si>
    <t>（注）需要量に関する情報、面積換算値、生産目標数量、作付目標面積は、県間・地域間調整後の数値。</t>
  </si>
  <si>
    <t xml:space="preserve">    　作付面積は、新規需要米や加工用米等を除く主食用等水稲作付面積。</t>
  </si>
  <si>
    <t>平成26年産米市町別
需要量に関する情報</t>
  </si>
  <si>
    <t>平成27年12月末現在</t>
  </si>
  <si>
    <t>年　  度</t>
  </si>
  <si>
    <t>市    町</t>
  </si>
  <si>
    <t>(A)</t>
  </si>
  <si>
    <t>（B）</t>
  </si>
  <si>
    <t>（A－B）</t>
  </si>
  <si>
    <t>ｔ</t>
  </si>
  <si>
    <t>ha</t>
  </si>
  <si>
    <t>平成26年度</t>
  </si>
  <si>
    <r>
      <t>6-7　米の数量調整取組状況　</t>
    </r>
    <r>
      <rPr>
        <sz val="12"/>
        <color indexed="8"/>
        <rFont val="ＭＳ 明朝"/>
        <family val="1"/>
      </rPr>
      <t>－市町－　（平成26年度）</t>
    </r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</si>
</sst>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0"/>
    <numFmt numFmtId="179" formatCode="#\ ###\ ###.0"/>
    <numFmt numFmtId="180" formatCode="\(#\ ###\ ###\)"/>
    <numFmt numFmtId="181" formatCode="#\ ###"/>
    <numFmt numFmtId="182" formatCode="\(\ #\ ###\ ###\)"/>
    <numFmt numFmtId="183" formatCode="###\ ##0"/>
    <numFmt numFmtId="184" formatCode="###\ ##0\ ;&quot;△&quot;\ ###\ ##0\ "/>
    <numFmt numFmtId="185" formatCode="0;&quot;△ &quot;0"/>
    <numFmt numFmtId="186" formatCode="#\ ##0.0"/>
    <numFmt numFmtId="187" formatCode="#\ ##0"/>
    <numFmt numFmtId="188" formatCode="0.0_ "/>
    <numFmt numFmtId="189" formatCode="#\ ##0\ "/>
    <numFmt numFmtId="190" formatCode="#\ ##0.0&quot; &quot;"/>
    <numFmt numFmtId="191" formatCode="#\ ##0.00&quot; &quot;"/>
    <numFmt numFmtId="192" formatCode="#\ ##0&quot; &quot;"/>
    <numFmt numFmtId="193" formatCode=".\ ##0;0000000000000000000000000000000000000000000000000000000000000000000000000000000000000000000000000000000000"/>
    <numFmt numFmtId="194" formatCode="\x\ "/>
    <numFmt numFmtId="195" formatCode="&quot;r&quot;\ #\ ###\ ###"/>
    <numFmt numFmtId="196" formatCode="&quot;r&quot;#\ ###\ ###"/>
    <numFmt numFmtId="197" formatCode="#\ ###\ ###\ "/>
    <numFmt numFmtId="198" formatCode="#,##0_ "/>
    <numFmt numFmtId="199" formatCode="###\ ###\ ##0.000"/>
    <numFmt numFmtId="200" formatCode="####\ ###\ ##0"/>
    <numFmt numFmtId="201" formatCode="#,##0.000;[Red]\-#,##0.000"/>
    <numFmt numFmtId="202" formatCode="#\ ###\ ###\ ##0.000"/>
    <numFmt numFmtId="203" formatCode="0.0%"/>
    <numFmt numFmtId="204" formatCode="0.000%"/>
    <numFmt numFmtId="205" formatCode="0.0_);[Red]\(0.0\)"/>
    <numFmt numFmtId="206" formatCode="0.000_);[Red]\(0.000\)"/>
    <numFmt numFmtId="207" formatCode="#.0\ ###\ ###"/>
    <numFmt numFmtId="208" formatCode="###.0\ ##0"/>
    <numFmt numFmtId="209" formatCode="###.\ ##0"/>
    <numFmt numFmtId="210" formatCode="####.\ ##0"/>
    <numFmt numFmtId="211" formatCode="#####.\ ##0"/>
    <numFmt numFmtId="212" formatCode="&quot;r&quot;#\ ###\ ###.0"/>
    <numFmt numFmtId="213" formatCode="#,##0.000_ "/>
    <numFmt numFmtId="214" formatCode="##\ ###\ ###\ ##0.000"/>
    <numFmt numFmtId="215" formatCode="###\ ###\ ###\ ##0.000"/>
    <numFmt numFmtId="216" formatCode="####\ ###\ ###\ ##0.000"/>
    <numFmt numFmtId="217" formatCode="#####\ ###\ ###\ ##0.000"/>
    <numFmt numFmtId="218" formatCode="&quot;…&quot;\ "/>
    <numFmt numFmtId="219" formatCode="\-\ "/>
    <numFmt numFmtId="220" formatCode="\-"/>
    <numFmt numFmtId="221" formatCode="#,##0_);[Red]\(#,##0\)"/>
    <numFmt numFmtId="222" formatCode="0_);[Red]\(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0.0;[Red]\-#,##0.0"/>
    <numFmt numFmtId="228" formatCode="[&lt;=999]000;[&lt;=9999]000\-00;000\-0000"/>
    <numFmt numFmtId="229" formatCode="#,##0.0_);[Red]\(#,##0.0\)"/>
    <numFmt numFmtId="230" formatCode="&quot;△&quot;\ #,##0;&quot;▲&quot;\ #,##0"/>
  </numFmts>
  <fonts count="57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9.9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65" applyFont="1" applyFill="1">
      <alignment/>
      <protection/>
    </xf>
    <xf numFmtId="199" fontId="7" fillId="0" borderId="0" xfId="65" applyNumberFormat="1" applyFont="1" applyFill="1">
      <alignment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200" fontId="6" fillId="0" borderId="0" xfId="65" applyNumberFormat="1" applyFont="1" applyFill="1" applyAlignment="1">
      <alignment vertical="center"/>
      <protection/>
    </xf>
    <xf numFmtId="0" fontId="8" fillId="0" borderId="0" xfId="65" applyFont="1" applyFill="1" applyAlignment="1">
      <alignment vertical="center"/>
      <protection/>
    </xf>
    <xf numFmtId="200" fontId="8" fillId="0" borderId="0" xfId="65" applyNumberFormat="1" applyFont="1" applyFill="1" applyAlignment="1">
      <alignment vertical="center"/>
      <protection/>
    </xf>
    <xf numFmtId="0" fontId="6" fillId="0" borderId="0" xfId="65" applyFont="1" applyFill="1">
      <alignment/>
      <protection/>
    </xf>
    <xf numFmtId="0" fontId="8" fillId="0" borderId="0" xfId="65" applyFont="1" applyFill="1">
      <alignment/>
      <protection/>
    </xf>
    <xf numFmtId="200" fontId="8" fillId="0" borderId="0" xfId="65" applyNumberFormat="1" applyFont="1" applyFill="1">
      <alignment/>
      <protection/>
    </xf>
    <xf numFmtId="0" fontId="51" fillId="33" borderId="0" xfId="65" applyFont="1" applyFill="1" applyAlignment="1">
      <alignment horizontal="centerContinuous"/>
      <protection/>
    </xf>
    <xf numFmtId="0" fontId="52" fillId="33" borderId="0" xfId="65" applyFont="1" applyFill="1" applyAlignment="1">
      <alignment horizontal="centerContinuous"/>
      <protection/>
    </xf>
    <xf numFmtId="0" fontId="52" fillId="33" borderId="0" xfId="65" applyFont="1" applyFill="1">
      <alignment/>
      <protection/>
    </xf>
    <xf numFmtId="0" fontId="53" fillId="33" borderId="0" xfId="65" applyFont="1" applyFill="1">
      <alignment/>
      <protection/>
    </xf>
    <xf numFmtId="0" fontId="53" fillId="33" borderId="0" xfId="65" applyFont="1" applyFill="1" applyAlignment="1">
      <alignment horizontal="right"/>
      <protection/>
    </xf>
    <xf numFmtId="0" fontId="53" fillId="33" borderId="10" xfId="65" applyFont="1" applyFill="1" applyBorder="1" applyAlignment="1">
      <alignment horizontal="center" vertical="center" wrapText="1"/>
      <protection/>
    </xf>
    <xf numFmtId="0" fontId="53" fillId="33" borderId="11" xfId="65" applyFont="1" applyFill="1" applyBorder="1" applyAlignment="1">
      <alignment horizontal="center" vertical="center"/>
      <protection/>
    </xf>
    <xf numFmtId="0" fontId="53" fillId="33" borderId="12" xfId="65" applyFont="1" applyFill="1" applyBorder="1" applyAlignment="1">
      <alignment horizontal="center" vertical="center"/>
      <protection/>
    </xf>
    <xf numFmtId="0" fontId="53" fillId="33" borderId="13" xfId="65" applyFont="1" applyFill="1" applyBorder="1" applyAlignment="1">
      <alignment horizontal="center" vertical="center"/>
      <protection/>
    </xf>
    <xf numFmtId="0" fontId="54" fillId="33" borderId="14" xfId="65" applyFont="1" applyFill="1" applyBorder="1" applyAlignment="1">
      <alignment horizontal="center" vertical="center"/>
      <protection/>
    </xf>
    <xf numFmtId="0" fontId="54" fillId="33" borderId="15" xfId="65" applyFont="1" applyFill="1" applyBorder="1" applyAlignment="1">
      <alignment horizontal="center" vertical="center"/>
      <protection/>
    </xf>
    <xf numFmtId="0" fontId="53" fillId="33" borderId="16" xfId="65" applyFont="1" applyFill="1" applyBorder="1" applyAlignment="1">
      <alignment horizontal="distributed" vertical="top"/>
      <protection/>
    </xf>
    <xf numFmtId="0" fontId="53" fillId="33" borderId="0" xfId="65" applyFont="1" applyFill="1" applyBorder="1" applyAlignment="1">
      <alignment horizontal="right"/>
      <protection/>
    </xf>
    <xf numFmtId="0" fontId="53" fillId="33" borderId="0" xfId="65" applyFont="1" applyFill="1" applyBorder="1" applyAlignment="1">
      <alignment horizontal="right" vertical="center"/>
      <protection/>
    </xf>
    <xf numFmtId="0" fontId="55" fillId="33" borderId="16" xfId="65" applyFont="1" applyFill="1" applyBorder="1" applyAlignment="1">
      <alignment horizontal="distributed"/>
      <protection/>
    </xf>
    <xf numFmtId="176" fontId="55" fillId="33" borderId="0" xfId="0" applyNumberFormat="1" applyFont="1" applyFill="1" applyBorder="1" applyAlignment="1">
      <alignment horizontal="right"/>
    </xf>
    <xf numFmtId="221" fontId="55" fillId="33" borderId="0" xfId="0" applyNumberFormat="1" applyFont="1" applyFill="1" applyBorder="1" applyAlignment="1">
      <alignment horizontal="right"/>
    </xf>
    <xf numFmtId="0" fontId="55" fillId="33" borderId="16" xfId="65" applyFont="1" applyFill="1" applyBorder="1" applyAlignment="1">
      <alignment horizontal="center"/>
      <protection/>
    </xf>
    <xf numFmtId="176" fontId="55" fillId="33" borderId="0" xfId="0" applyNumberFormat="1" applyFont="1" applyFill="1" applyBorder="1" applyAlignment="1">
      <alignment/>
    </xf>
    <xf numFmtId="221" fontId="55" fillId="33" borderId="0" xfId="0" applyNumberFormat="1" applyFont="1" applyFill="1" applyBorder="1" applyAlignment="1">
      <alignment/>
    </xf>
    <xf numFmtId="0" fontId="53" fillId="33" borderId="16" xfId="65" applyFont="1" applyFill="1" applyBorder="1" applyAlignment="1">
      <alignment/>
      <protection/>
    </xf>
    <xf numFmtId="176" fontId="56" fillId="33" borderId="0" xfId="0" applyNumberFormat="1" applyFont="1" applyFill="1" applyBorder="1" applyAlignment="1">
      <alignment horizontal="center"/>
    </xf>
    <xf numFmtId="0" fontId="53" fillId="33" borderId="16" xfId="65" applyFont="1" applyFill="1" applyBorder="1" applyAlignment="1">
      <alignment horizontal="distributed"/>
      <protection/>
    </xf>
    <xf numFmtId="176" fontId="53" fillId="33" borderId="0" xfId="0" applyNumberFormat="1" applyFont="1" applyFill="1" applyBorder="1" applyAlignment="1">
      <alignment horizontal="right"/>
    </xf>
    <xf numFmtId="221" fontId="53" fillId="33" borderId="0" xfId="65" applyNumberFormat="1" applyFont="1" applyFill="1" applyAlignment="1">
      <alignment/>
      <protection/>
    </xf>
    <xf numFmtId="0" fontId="53" fillId="33" borderId="17" xfId="65" applyFont="1" applyFill="1" applyBorder="1" applyAlignment="1">
      <alignment horizontal="distributed"/>
      <protection/>
    </xf>
    <xf numFmtId="176" fontId="53" fillId="33" borderId="18" xfId="0" applyNumberFormat="1" applyFont="1" applyFill="1" applyBorder="1" applyAlignment="1">
      <alignment horizontal="right"/>
    </xf>
    <xf numFmtId="176" fontId="53" fillId="33" borderId="19" xfId="0" applyNumberFormat="1" applyFont="1" applyFill="1" applyBorder="1" applyAlignment="1">
      <alignment horizontal="right"/>
    </xf>
    <xf numFmtId="221" fontId="53" fillId="33" borderId="19" xfId="65" applyNumberFormat="1" applyFont="1" applyFill="1" applyBorder="1" applyAlignment="1">
      <alignment/>
      <protection/>
    </xf>
    <xf numFmtId="0" fontId="53" fillId="33" borderId="0" xfId="65" applyFont="1" applyFill="1" applyBorder="1" applyAlignment="1">
      <alignment vertical="center"/>
      <protection/>
    </xf>
    <xf numFmtId="0" fontId="52" fillId="33" borderId="0" xfId="65" applyFont="1" applyFill="1" applyAlignment="1">
      <alignment vertical="center"/>
      <protection/>
    </xf>
    <xf numFmtId="0" fontId="52" fillId="33" borderId="0" xfId="65" applyFont="1" applyFill="1" applyBorder="1" applyAlignment="1">
      <alignment vertical="center"/>
      <protection/>
    </xf>
    <xf numFmtId="221" fontId="55" fillId="33" borderId="0" xfId="65" applyNumberFormat="1" applyFont="1" applyFill="1" applyAlignment="1">
      <alignment/>
      <protection/>
    </xf>
    <xf numFmtId="0" fontId="54" fillId="33" borderId="20" xfId="65" applyFont="1" applyFill="1" applyBorder="1" applyAlignment="1">
      <alignment horizontal="center"/>
      <protection/>
    </xf>
    <xf numFmtId="0" fontId="54" fillId="33" borderId="16" xfId="65" applyFont="1" applyFill="1" applyBorder="1" applyAlignment="1">
      <alignment horizontal="center"/>
      <protection/>
    </xf>
    <xf numFmtId="0" fontId="53" fillId="33" borderId="21" xfId="65" applyFont="1" applyFill="1" applyBorder="1" applyAlignment="1">
      <alignment horizontal="center" vertical="center" wrapText="1"/>
      <protection/>
    </xf>
    <xf numFmtId="0" fontId="53" fillId="33" borderId="22" xfId="65" applyFont="1" applyFill="1" applyBorder="1" applyAlignment="1">
      <alignment horizontal="center" vertical="center" wrapText="1"/>
      <protection/>
    </xf>
    <xf numFmtId="0" fontId="53" fillId="33" borderId="13" xfId="65" applyFont="1" applyFill="1" applyBorder="1" applyAlignment="1">
      <alignment horizontal="center" vertical="center" wrapText="1"/>
      <protection/>
    </xf>
    <xf numFmtId="0" fontId="54" fillId="33" borderId="23" xfId="65" applyFont="1" applyFill="1" applyBorder="1" applyAlignment="1">
      <alignment horizontal="center" vertical="center"/>
      <protection/>
    </xf>
    <xf numFmtId="0" fontId="54" fillId="33" borderId="12" xfId="65" applyFont="1" applyFill="1" applyBorder="1" applyAlignment="1">
      <alignment horizontal="center" vertical="center"/>
      <protection/>
    </xf>
    <xf numFmtId="0" fontId="54" fillId="33" borderId="21" xfId="65" applyFont="1" applyFill="1" applyBorder="1" applyAlignment="1">
      <alignment horizontal="center" vertical="center"/>
      <protection/>
    </xf>
    <xf numFmtId="0" fontId="54" fillId="33" borderId="22" xfId="65" applyFont="1" applyFill="1" applyBorder="1" applyAlignment="1">
      <alignment horizontal="center" vertical="center"/>
      <protection/>
    </xf>
    <xf numFmtId="0" fontId="54" fillId="33" borderId="16" xfId="65" applyFont="1" applyFill="1" applyBorder="1" applyAlignment="1">
      <alignment horizontal="center" vertical="top"/>
      <protection/>
    </xf>
    <xf numFmtId="0" fontId="54" fillId="33" borderId="24" xfId="65" applyFont="1" applyFill="1" applyBorder="1" applyAlignment="1">
      <alignment horizontal="center" vertical="top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1007 農業(39～46）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46"/>
  <sheetViews>
    <sheetView showGridLines="0" tabSelected="1" zoomScalePageLayoutView="0" workbookViewId="0" topLeftCell="A1">
      <selection activeCell="A1" sqref="A1"/>
    </sheetView>
  </sheetViews>
  <sheetFormatPr defaultColWidth="7.75390625" defaultRowHeight="13.5"/>
  <cols>
    <col min="1" max="1" width="13.50390625" style="1" customWidth="1"/>
    <col min="2" max="2" width="15.625" style="1" customWidth="1"/>
    <col min="3" max="5" width="14.625" style="1" customWidth="1"/>
    <col min="6" max="7" width="3.50390625" style="1" customWidth="1"/>
    <col min="8" max="16384" width="7.75390625" style="1" customWidth="1"/>
  </cols>
  <sheetData>
    <row r="1" spans="1:5" ht="18.75" customHeight="1">
      <c r="A1" s="12" t="s">
        <v>45</v>
      </c>
      <c r="B1" s="13"/>
      <c r="C1" s="13"/>
      <c r="D1" s="13"/>
      <c r="E1" s="13"/>
    </row>
    <row r="2" spans="1:5" ht="11.25" customHeight="1">
      <c r="A2" s="14"/>
      <c r="B2" s="14"/>
      <c r="C2" s="14"/>
      <c r="D2" s="14"/>
      <c r="E2" s="14"/>
    </row>
    <row r="3" spans="1:5" ht="12.75" customHeight="1" thickBot="1">
      <c r="A3" s="15" t="s">
        <v>36</v>
      </c>
      <c r="B3" s="14"/>
      <c r="C3" s="14"/>
      <c r="D3" s="14"/>
      <c r="E3" s="16"/>
    </row>
    <row r="4" spans="1:5" s="9" customFormat="1" ht="15" customHeight="1">
      <c r="A4" s="45" t="s">
        <v>37</v>
      </c>
      <c r="B4" s="47" t="s">
        <v>35</v>
      </c>
      <c r="C4" s="17"/>
      <c r="D4" s="50" t="s">
        <v>32</v>
      </c>
      <c r="E4" s="52" t="s">
        <v>31</v>
      </c>
    </row>
    <row r="5" spans="1:5" s="9" customFormat="1" ht="12" customHeight="1">
      <c r="A5" s="46"/>
      <c r="B5" s="48"/>
      <c r="C5" s="18"/>
      <c r="D5" s="51"/>
      <c r="E5" s="53"/>
    </row>
    <row r="6" spans="1:5" s="9" customFormat="1" ht="12" customHeight="1">
      <c r="A6" s="54" t="s">
        <v>38</v>
      </c>
      <c r="B6" s="48"/>
      <c r="C6" s="19" t="s">
        <v>30</v>
      </c>
      <c r="D6" s="51"/>
      <c r="E6" s="53"/>
    </row>
    <row r="7" spans="1:5" s="9" customFormat="1" ht="12" customHeight="1">
      <c r="A7" s="55"/>
      <c r="B7" s="49"/>
      <c r="C7" s="20" t="s">
        <v>39</v>
      </c>
      <c r="D7" s="21" t="s">
        <v>40</v>
      </c>
      <c r="E7" s="22" t="s">
        <v>41</v>
      </c>
    </row>
    <row r="8" spans="1:5" s="9" customFormat="1" ht="12.75" customHeight="1">
      <c r="A8" s="23"/>
      <c r="B8" s="24" t="s">
        <v>42</v>
      </c>
      <c r="C8" s="24" t="s">
        <v>43</v>
      </c>
      <c r="D8" s="25" t="s">
        <v>43</v>
      </c>
      <c r="E8" s="25" t="s">
        <v>43</v>
      </c>
    </row>
    <row r="9" spans="1:5" s="9" customFormat="1" ht="7.5" customHeight="1">
      <c r="A9" s="23"/>
      <c r="B9" s="24"/>
      <c r="C9" s="24"/>
      <c r="D9" s="25"/>
      <c r="E9" s="25"/>
    </row>
    <row r="10" spans="1:7" s="10" customFormat="1" ht="18" customHeight="1">
      <c r="A10" s="26" t="s">
        <v>44</v>
      </c>
      <c r="B10" s="27">
        <v>135230.467</v>
      </c>
      <c r="C10" s="27">
        <v>25752.6332</v>
      </c>
      <c r="D10" s="27">
        <v>25168.9156</v>
      </c>
      <c r="E10" s="28">
        <v>583.7176</v>
      </c>
      <c r="G10" s="11"/>
    </row>
    <row r="11" spans="1:5" s="10" customFormat="1" ht="9" customHeight="1">
      <c r="A11" s="29"/>
      <c r="B11" s="30"/>
      <c r="C11" s="30"/>
      <c r="D11" s="30"/>
      <c r="E11" s="31"/>
    </row>
    <row r="12" spans="1:7" s="10" customFormat="1" ht="18.75" customHeight="1">
      <c r="A12" s="26" t="s">
        <v>20</v>
      </c>
      <c r="B12" s="27">
        <v>97730.659</v>
      </c>
      <c r="C12" s="27">
        <v>18657.6332</v>
      </c>
      <c r="D12" s="27">
        <v>18214.0821</v>
      </c>
      <c r="E12" s="28">
        <v>443.5511000000006</v>
      </c>
      <c r="G12" s="11"/>
    </row>
    <row r="13" spans="1:7" s="10" customFormat="1" ht="18.75" customHeight="1">
      <c r="A13" s="26" t="s">
        <v>19</v>
      </c>
      <c r="B13" s="27">
        <v>37499.808</v>
      </c>
      <c r="C13" s="27">
        <v>7095</v>
      </c>
      <c r="D13" s="27">
        <v>6954.8335</v>
      </c>
      <c r="E13" s="28">
        <v>140.16650000000027</v>
      </c>
      <c r="G13" s="11"/>
    </row>
    <row r="14" spans="1:5" s="9" customFormat="1" ht="9" customHeight="1">
      <c r="A14" s="32"/>
      <c r="B14" s="33"/>
      <c r="C14" s="33"/>
      <c r="D14" s="33"/>
      <c r="E14" s="28"/>
    </row>
    <row r="15" spans="1:7" s="5" customFormat="1" ht="20.25" customHeight="1">
      <c r="A15" s="34" t="s">
        <v>18</v>
      </c>
      <c r="B15" s="35">
        <v>33700</v>
      </c>
      <c r="C15" s="35">
        <v>6304.633199999999</v>
      </c>
      <c r="D15" s="35">
        <v>6054.967999999999</v>
      </c>
      <c r="E15" s="36">
        <v>249.66520000000037</v>
      </c>
      <c r="G15" s="6"/>
    </row>
    <row r="16" spans="1:7" s="5" customFormat="1" ht="20.25" customHeight="1">
      <c r="A16" s="34" t="s">
        <v>17</v>
      </c>
      <c r="B16" s="35">
        <v>12446</v>
      </c>
      <c r="C16" s="35">
        <v>2671</v>
      </c>
      <c r="D16" s="35">
        <v>2592</v>
      </c>
      <c r="E16" s="36">
        <v>79</v>
      </c>
      <c r="G16" s="6"/>
    </row>
    <row r="17" spans="1:7" s="5" customFormat="1" ht="20.25" customHeight="1">
      <c r="A17" s="34" t="s">
        <v>16</v>
      </c>
      <c r="B17" s="35">
        <v>3739</v>
      </c>
      <c r="C17" s="35">
        <v>714</v>
      </c>
      <c r="D17" s="35">
        <v>713.4302</v>
      </c>
      <c r="E17" s="36">
        <v>0.5697999999999865</v>
      </c>
      <c r="G17" s="6"/>
    </row>
    <row r="18" spans="1:7" s="5" customFormat="1" ht="20.25" customHeight="1">
      <c r="A18" s="34" t="s">
        <v>15</v>
      </c>
      <c r="B18" s="35">
        <v>2773</v>
      </c>
      <c r="C18" s="35">
        <v>539</v>
      </c>
      <c r="D18" s="35">
        <v>530.6491</v>
      </c>
      <c r="E18" s="36">
        <v>8.350900000000024</v>
      </c>
      <c r="G18" s="6"/>
    </row>
    <row r="19" spans="1:7" s="5" customFormat="1" ht="20.25" customHeight="1">
      <c r="A19" s="34" t="s">
        <v>14</v>
      </c>
      <c r="B19" s="35">
        <v>7790</v>
      </c>
      <c r="C19" s="35">
        <v>1498</v>
      </c>
      <c r="D19" s="35">
        <v>1487.7145</v>
      </c>
      <c r="E19" s="36">
        <v>10.285499999999956</v>
      </c>
      <c r="G19" s="6"/>
    </row>
    <row r="20" spans="1:7" s="5" customFormat="1" ht="20.25" customHeight="1">
      <c r="A20" s="34" t="s">
        <v>13</v>
      </c>
      <c r="B20" s="35">
        <v>7707</v>
      </c>
      <c r="C20" s="35">
        <v>1462</v>
      </c>
      <c r="D20" s="35">
        <v>1454.9374</v>
      </c>
      <c r="E20" s="36">
        <v>7.062599999999975</v>
      </c>
      <c r="G20" s="6"/>
    </row>
    <row r="21" spans="1:7" s="5" customFormat="1" ht="20.25" customHeight="1">
      <c r="A21" s="34" t="s">
        <v>12</v>
      </c>
      <c r="B21" s="35">
        <v>4516.368</v>
      </c>
      <c r="C21" s="35">
        <v>833</v>
      </c>
      <c r="D21" s="35">
        <v>825.346</v>
      </c>
      <c r="E21" s="36">
        <v>7.653999999999996</v>
      </c>
      <c r="G21" s="6"/>
    </row>
    <row r="22" spans="1:7" s="5" customFormat="1" ht="20.25" customHeight="1">
      <c r="A22" s="34" t="s">
        <v>29</v>
      </c>
      <c r="B22" s="35">
        <v>10378.291</v>
      </c>
      <c r="C22" s="35">
        <v>1939</v>
      </c>
      <c r="D22" s="35">
        <v>1929.9001</v>
      </c>
      <c r="E22" s="36">
        <v>9.099899999999934</v>
      </c>
      <c r="G22" s="6"/>
    </row>
    <row r="23" spans="1:7" s="5" customFormat="1" ht="20.25" customHeight="1">
      <c r="A23" s="34" t="s">
        <v>28</v>
      </c>
      <c r="B23" s="35">
        <v>4231</v>
      </c>
      <c r="C23" s="35">
        <v>807</v>
      </c>
      <c r="D23" s="35">
        <v>773.4799</v>
      </c>
      <c r="E23" s="36">
        <v>33.52009999999996</v>
      </c>
      <c r="G23" s="6"/>
    </row>
    <row r="24" spans="1:7" s="5" customFormat="1" ht="20.25" customHeight="1">
      <c r="A24" s="34" t="s">
        <v>27</v>
      </c>
      <c r="B24" s="35">
        <v>10450</v>
      </c>
      <c r="C24" s="35">
        <v>1890</v>
      </c>
      <c r="D24" s="35">
        <v>1851.6569</v>
      </c>
      <c r="E24" s="36">
        <v>38.34310000000005</v>
      </c>
      <c r="G24" s="6"/>
    </row>
    <row r="25" spans="1:7" s="7" customFormat="1" ht="20.25" customHeight="1">
      <c r="A25" s="26" t="s">
        <v>11</v>
      </c>
      <c r="B25" s="27">
        <f>B26</f>
        <v>2562</v>
      </c>
      <c r="C25" s="27">
        <f>C26</f>
        <v>474</v>
      </c>
      <c r="D25" s="27">
        <f>D26</f>
        <v>469.7316</v>
      </c>
      <c r="E25" s="44">
        <v>4.2683999999999855</v>
      </c>
      <c r="G25" s="8"/>
    </row>
    <row r="26" spans="1:7" s="5" customFormat="1" ht="20.25" customHeight="1">
      <c r="A26" s="34" t="s">
        <v>26</v>
      </c>
      <c r="B26" s="35">
        <v>2562</v>
      </c>
      <c r="C26" s="35">
        <v>474</v>
      </c>
      <c r="D26" s="35">
        <v>469.7316</v>
      </c>
      <c r="E26" s="36">
        <v>4.2683999999999855</v>
      </c>
      <c r="G26" s="6"/>
    </row>
    <row r="27" spans="1:7" s="7" customFormat="1" ht="20.25" customHeight="1">
      <c r="A27" s="26" t="s">
        <v>10</v>
      </c>
      <c r="B27" s="27">
        <f>SUM(B28:B30)</f>
        <v>8405</v>
      </c>
      <c r="C27" s="27">
        <f>SUM(C28:C30)</f>
        <v>1578</v>
      </c>
      <c r="D27" s="27">
        <f>SUM(D28:D30)</f>
        <v>1544.2688</v>
      </c>
      <c r="E27" s="44">
        <v>33.731199999999944</v>
      </c>
      <c r="G27" s="8"/>
    </row>
    <row r="28" spans="1:7" s="5" customFormat="1" ht="20.25" customHeight="1">
      <c r="A28" s="34" t="s">
        <v>9</v>
      </c>
      <c r="B28" s="35">
        <v>816</v>
      </c>
      <c r="C28" s="35">
        <v>162</v>
      </c>
      <c r="D28" s="35">
        <v>160.8424</v>
      </c>
      <c r="E28" s="36">
        <v>1.1576000000000022</v>
      </c>
      <c r="G28" s="6"/>
    </row>
    <row r="29" spans="1:7" s="5" customFormat="1" ht="20.25" customHeight="1">
      <c r="A29" s="34" t="s">
        <v>25</v>
      </c>
      <c r="B29" s="35">
        <v>1407</v>
      </c>
      <c r="C29" s="35">
        <v>265</v>
      </c>
      <c r="D29" s="35">
        <v>255.9665</v>
      </c>
      <c r="E29" s="36">
        <v>9.033500000000004</v>
      </c>
      <c r="G29" s="6"/>
    </row>
    <row r="30" spans="1:7" s="5" customFormat="1" ht="20.25" customHeight="1">
      <c r="A30" s="34" t="s">
        <v>24</v>
      </c>
      <c r="B30" s="35">
        <v>6182</v>
      </c>
      <c r="C30" s="35">
        <v>1151</v>
      </c>
      <c r="D30" s="35">
        <v>1127.4599</v>
      </c>
      <c r="E30" s="36">
        <v>23.54009999999994</v>
      </c>
      <c r="G30" s="6"/>
    </row>
    <row r="31" spans="1:7" s="7" customFormat="1" ht="20.25" customHeight="1">
      <c r="A31" s="26" t="s">
        <v>8</v>
      </c>
      <c r="B31" s="27">
        <f>B32</f>
        <v>1720</v>
      </c>
      <c r="C31" s="27">
        <f>C32</f>
        <v>382</v>
      </c>
      <c r="D31" s="27">
        <f>D32</f>
        <v>374</v>
      </c>
      <c r="E31" s="44">
        <v>8</v>
      </c>
      <c r="G31" s="8"/>
    </row>
    <row r="32" spans="1:7" s="5" customFormat="1" ht="20.25" customHeight="1">
      <c r="A32" s="34" t="s">
        <v>7</v>
      </c>
      <c r="B32" s="35">
        <v>1720</v>
      </c>
      <c r="C32" s="35">
        <v>382</v>
      </c>
      <c r="D32" s="35">
        <v>374</v>
      </c>
      <c r="E32" s="36">
        <v>8</v>
      </c>
      <c r="G32" s="6"/>
    </row>
    <row r="33" spans="1:7" s="7" customFormat="1" ht="20.25" customHeight="1">
      <c r="A33" s="26" t="s">
        <v>6</v>
      </c>
      <c r="B33" s="27">
        <f>B34</f>
        <v>1775.335</v>
      </c>
      <c r="C33" s="27">
        <f>C34</f>
        <v>347</v>
      </c>
      <c r="D33" s="27">
        <f>D34</f>
        <v>345.2056</v>
      </c>
      <c r="E33" s="44">
        <v>1.794399999999996</v>
      </c>
      <c r="G33" s="8"/>
    </row>
    <row r="34" spans="1:7" s="5" customFormat="1" ht="20.25" customHeight="1">
      <c r="A34" s="34" t="s">
        <v>5</v>
      </c>
      <c r="B34" s="35">
        <v>1775.335</v>
      </c>
      <c r="C34" s="35">
        <v>347</v>
      </c>
      <c r="D34" s="35">
        <v>345.2056</v>
      </c>
      <c r="E34" s="36">
        <v>1.794399999999996</v>
      </c>
      <c r="G34" s="6"/>
    </row>
    <row r="35" spans="1:7" s="7" customFormat="1" ht="20.25" customHeight="1">
      <c r="A35" s="26" t="s">
        <v>4</v>
      </c>
      <c r="B35" s="27">
        <f>SUM(B36:B38)</f>
        <v>21845.709</v>
      </c>
      <c r="C35" s="27">
        <f>SUM(C36:C38)</f>
        <v>4075</v>
      </c>
      <c r="D35" s="27">
        <f>SUM(D36:D38)</f>
        <v>3985.9607</v>
      </c>
      <c r="E35" s="44">
        <v>89.03929999999991</v>
      </c>
      <c r="G35" s="8"/>
    </row>
    <row r="36" spans="1:7" s="5" customFormat="1" ht="20.25" customHeight="1">
      <c r="A36" s="34" t="s">
        <v>3</v>
      </c>
      <c r="B36" s="35">
        <v>968</v>
      </c>
      <c r="C36" s="35">
        <v>172</v>
      </c>
      <c r="D36" s="35">
        <v>171</v>
      </c>
      <c r="E36" s="36">
        <v>1</v>
      </c>
      <c r="G36" s="6"/>
    </row>
    <row r="37" spans="1:7" s="5" customFormat="1" ht="20.25" customHeight="1">
      <c r="A37" s="34" t="s">
        <v>2</v>
      </c>
      <c r="B37" s="35">
        <v>3510</v>
      </c>
      <c r="C37" s="35">
        <v>637</v>
      </c>
      <c r="D37" s="35">
        <v>628</v>
      </c>
      <c r="E37" s="36">
        <v>9</v>
      </c>
      <c r="G37" s="6"/>
    </row>
    <row r="38" spans="1:7" s="5" customFormat="1" ht="20.25" customHeight="1">
      <c r="A38" s="34" t="s">
        <v>1</v>
      </c>
      <c r="B38" s="35">
        <v>17367.709</v>
      </c>
      <c r="C38" s="35">
        <v>3266</v>
      </c>
      <c r="D38" s="35">
        <v>3186.9607</v>
      </c>
      <c r="E38" s="36">
        <v>79.03929999999991</v>
      </c>
      <c r="G38" s="6"/>
    </row>
    <row r="39" spans="1:7" s="7" customFormat="1" ht="20.25" customHeight="1">
      <c r="A39" s="26" t="s">
        <v>0</v>
      </c>
      <c r="B39" s="27">
        <f>B40</f>
        <v>1191.764</v>
      </c>
      <c r="C39" s="27">
        <f>C40</f>
        <v>239</v>
      </c>
      <c r="D39" s="27">
        <f>D40</f>
        <v>235.6668</v>
      </c>
      <c r="E39" s="44">
        <v>3.333200000000005</v>
      </c>
      <c r="G39" s="8"/>
    </row>
    <row r="40" spans="1:7" s="5" customFormat="1" ht="20.25" customHeight="1" thickBot="1">
      <c r="A40" s="37" t="s">
        <v>23</v>
      </c>
      <c r="B40" s="38">
        <v>1191.764</v>
      </c>
      <c r="C40" s="39">
        <v>239</v>
      </c>
      <c r="D40" s="39">
        <v>235.6668</v>
      </c>
      <c r="E40" s="40">
        <v>3.333200000000005</v>
      </c>
      <c r="G40" s="6"/>
    </row>
    <row r="41" spans="1:5" s="4" customFormat="1" ht="11.25">
      <c r="A41" s="41" t="s">
        <v>22</v>
      </c>
      <c r="B41" s="42"/>
      <c r="C41" s="42"/>
      <c r="D41" s="42"/>
      <c r="E41" s="42"/>
    </row>
    <row r="42" spans="1:5" s="4" customFormat="1" ht="11.25" customHeight="1">
      <c r="A42" s="43" t="s">
        <v>33</v>
      </c>
      <c r="B42" s="42"/>
      <c r="C42" s="42"/>
      <c r="D42" s="42"/>
      <c r="E42" s="42"/>
    </row>
    <row r="43" spans="1:5" s="4" customFormat="1" ht="11.25" customHeight="1">
      <c r="A43" s="43" t="s">
        <v>34</v>
      </c>
      <c r="B43" s="42"/>
      <c r="C43" s="42"/>
      <c r="D43" s="42"/>
      <c r="E43" s="42"/>
    </row>
    <row r="44" spans="1:5" s="4" customFormat="1" ht="12.75" customHeight="1">
      <c r="A44" s="43" t="s">
        <v>21</v>
      </c>
      <c r="B44" s="42"/>
      <c r="C44" s="42"/>
      <c r="D44" s="42"/>
      <c r="E44" s="42"/>
    </row>
    <row r="45" ht="10.5">
      <c r="A45" s="3"/>
    </row>
    <row r="46" spans="2:5" ht="10.5">
      <c r="B46" s="2"/>
      <c r="C46" s="2"/>
      <c r="D46" s="2"/>
      <c r="E46" s="2"/>
    </row>
  </sheetData>
  <sheetProtection/>
  <mergeCells count="5">
    <mergeCell ref="A4:A5"/>
    <mergeCell ref="B4:B7"/>
    <mergeCell ref="D4:D6"/>
    <mergeCell ref="E4:E6"/>
    <mergeCell ref="A6:A7"/>
  </mergeCells>
  <printOptions/>
  <pageMargins left="0.7874015748031497" right="0.7874015748031497" top="0.5905511811023623" bottom="0.35433070866141736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2016-12-28T08:44:53Z</cp:lastPrinted>
  <dcterms:created xsi:type="dcterms:W3CDTF">2010-04-01T04:03:48Z</dcterms:created>
  <dcterms:modified xsi:type="dcterms:W3CDTF">2017-02-07T00:22:42Z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