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8475" windowHeight="4635" tabRatio="898" activeTab="0"/>
  </bookViews>
  <sheets>
    <sheet name="13-1(1)" sheetId="1" r:id="rId1"/>
    <sheet name="13-1(2)" sheetId="2" r:id="rId2"/>
    <sheet name="13-2 " sheetId="3" r:id="rId3"/>
    <sheet name="13-3 " sheetId="4" r:id="rId4"/>
    <sheet name="13-4 " sheetId="5" r:id="rId5"/>
    <sheet name="13-5(1)" sheetId="6" r:id="rId6"/>
    <sheet name="13-5(2)" sheetId="7" r:id="rId7"/>
    <sheet name="13-6" sheetId="8" r:id="rId8"/>
    <sheet name="13-7 " sheetId="9" r:id="rId9"/>
    <sheet name="13-8.9 " sheetId="10" r:id="rId10"/>
  </sheets>
  <definedNames>
    <definedName name="_xlnm.Print_Area" localSheetId="2">'13-2 '!$A$1:$T$42</definedName>
    <definedName name="_xlnm.Print_Area" localSheetId="8">'13-7 '!$A$1:$S$49</definedName>
  </definedNames>
  <calcPr fullCalcOnLoad="1"/>
</workbook>
</file>

<file path=xl/sharedStrings.xml><?xml version="1.0" encoding="utf-8"?>
<sst xmlns="http://schemas.openxmlformats.org/spreadsheetml/2006/main" count="1173" uniqueCount="502">
  <si>
    <t>飲食料品</t>
  </si>
  <si>
    <t>（単位：千円）</t>
  </si>
  <si>
    <t>総    額</t>
  </si>
  <si>
    <t>アメリカ</t>
  </si>
  <si>
    <t>カ ナ ダ</t>
  </si>
  <si>
    <t>オセアニア</t>
  </si>
  <si>
    <t>韓    国</t>
  </si>
  <si>
    <t>台    湾</t>
  </si>
  <si>
    <t>香    港</t>
  </si>
  <si>
    <t>シ ン ガ
ポ ー ル</t>
  </si>
  <si>
    <t>タ    イ</t>
  </si>
  <si>
    <t>中 近 東</t>
  </si>
  <si>
    <t>アフリカ</t>
  </si>
  <si>
    <t>中 南 米</t>
  </si>
  <si>
    <t>年　次
品　目</t>
  </si>
  <si>
    <t>構　成　比（％）</t>
  </si>
  <si>
    <t>（％）</t>
  </si>
  <si>
    <t>木竹材</t>
  </si>
  <si>
    <t>石 油・ゴ ム 製 品</t>
  </si>
  <si>
    <t>石  油</t>
  </si>
  <si>
    <t>一般陶磁器</t>
  </si>
  <si>
    <t>工業用陶磁器</t>
  </si>
  <si>
    <t>金　属</t>
  </si>
  <si>
    <t>一般機械</t>
  </si>
  <si>
    <t>船舶・その他</t>
  </si>
  <si>
    <t>その他</t>
  </si>
  <si>
    <t>農水産物</t>
  </si>
  <si>
    <t>石  材</t>
  </si>
  <si>
    <t>金  属</t>
  </si>
  <si>
    <t>電気・電子機器</t>
  </si>
  <si>
    <t>電  気</t>
  </si>
  <si>
    <t>一般機</t>
  </si>
  <si>
    <t>玩具・ﾚｼﾞｬｰ用品</t>
  </si>
  <si>
    <t>家具・調度品</t>
  </si>
  <si>
    <t>雑貨・その他</t>
  </si>
  <si>
    <t xml:space="preserve">  （単位：千円）</t>
  </si>
  <si>
    <t>平 成</t>
  </si>
  <si>
    <t>品　　目</t>
  </si>
  <si>
    <t>構成比(%)</t>
  </si>
  <si>
    <t>総　　 　　  　額</t>
  </si>
  <si>
    <t>総　　　     　　額</t>
  </si>
  <si>
    <t>調味料･その他</t>
  </si>
  <si>
    <t>電気・電子機器</t>
  </si>
  <si>
    <t>そ     の     他</t>
  </si>
  <si>
    <t>総　  　　　 　額</t>
  </si>
  <si>
    <t>ア   メ   リ   カ</t>
  </si>
  <si>
    <t>カ      ナ     ダ</t>
  </si>
  <si>
    <t>オ  セ  ア  ニ  ア</t>
  </si>
  <si>
    <t>韓      国</t>
  </si>
  <si>
    <t>台         湾</t>
  </si>
  <si>
    <t>香         港</t>
  </si>
  <si>
    <t>タ         イ</t>
  </si>
  <si>
    <t>中         国</t>
  </si>
  <si>
    <t>中     近      東</t>
  </si>
  <si>
    <t>ア   フ   リ   カ</t>
  </si>
  <si>
    <t>中      南      米</t>
  </si>
  <si>
    <t>ロシア・東欧諸国他</t>
  </si>
  <si>
    <t>ロシア・CIS諸国</t>
  </si>
  <si>
    <t>そ  の   他</t>
  </si>
  <si>
    <t>西    欧</t>
  </si>
  <si>
    <t xml:space="preserve"> ロシア・ 
 東欧諸国他</t>
  </si>
  <si>
    <t>化 学 ・ 医 薬 品</t>
  </si>
  <si>
    <t>金属加工製品</t>
  </si>
  <si>
    <t>衣料品・その他</t>
  </si>
  <si>
    <t>衣  料</t>
  </si>
  <si>
    <t>化学・医薬品</t>
  </si>
  <si>
    <t>金属加工製品</t>
  </si>
  <si>
    <t>電気・電子機器</t>
  </si>
  <si>
    <t>西             欧</t>
  </si>
  <si>
    <t>その他・不明</t>
  </si>
  <si>
    <t>木 材 等・紙 製 品</t>
  </si>
  <si>
    <t>木材等</t>
  </si>
  <si>
    <t>統計諸表の数値は、単位未満数値を四捨五入しているため、合計と内訳の計が一致しない場合がある。</t>
  </si>
  <si>
    <t>本統計は県内企業に対し調査票を送り、その回答を集計したもの。回答のなかったものや不明なものは統計に含まれていない。</t>
  </si>
  <si>
    <t>統計の数値は、単位未満数値を四捨五入しているため、合計と内訳の計が一致しない場合がある。</t>
  </si>
  <si>
    <t>（単位：KL）</t>
  </si>
  <si>
    <t>年     度</t>
  </si>
  <si>
    <t>合計</t>
  </si>
  <si>
    <t>清酒</t>
  </si>
  <si>
    <t>合成
清酒</t>
  </si>
  <si>
    <t>焼酎</t>
  </si>
  <si>
    <t>みりん</t>
  </si>
  <si>
    <t>ビール</t>
  </si>
  <si>
    <t>果実酒類</t>
  </si>
  <si>
    <t>ｳｲｽｷｰ</t>
  </si>
  <si>
    <t>発泡酒</t>
  </si>
  <si>
    <t>ｽﾋﾟﾘｯﾂ</t>
  </si>
  <si>
    <t>ﾘｷｭｰﾙ</t>
  </si>
  <si>
    <t>ﾌﾞﾗﾝﾃﾞｰ</t>
  </si>
  <si>
    <t>資料：福岡国税局「酒類消費状況」</t>
  </si>
  <si>
    <t>　　　2)四捨五入の関係で合計と内訳が一致しない場合がある。</t>
  </si>
  <si>
    <t>総　　　　数</t>
  </si>
  <si>
    <t>卸　　売　　業</t>
  </si>
  <si>
    <t>事業所数</t>
  </si>
  <si>
    <t>従業者数</t>
  </si>
  <si>
    <t>年間商品販売額</t>
  </si>
  <si>
    <t>店</t>
  </si>
  <si>
    <t>人</t>
  </si>
  <si>
    <t>万円</t>
  </si>
  <si>
    <t>総数</t>
  </si>
  <si>
    <t>市部</t>
  </si>
  <si>
    <t>郡部</t>
  </si>
  <si>
    <t>佐賀市</t>
  </si>
  <si>
    <t>唐津市</t>
  </si>
  <si>
    <t>鳥栖市</t>
  </si>
  <si>
    <t>多久市</t>
  </si>
  <si>
    <t>伊万里市</t>
  </si>
  <si>
    <t>武雄市</t>
  </si>
  <si>
    <t>鹿島市</t>
  </si>
  <si>
    <t>小城市</t>
  </si>
  <si>
    <t>嬉野市</t>
  </si>
  <si>
    <t>神埼市</t>
  </si>
  <si>
    <t>佐賀郡</t>
  </si>
  <si>
    <t>川副町</t>
  </si>
  <si>
    <t>東与賀町</t>
  </si>
  <si>
    <t>久保田町</t>
  </si>
  <si>
    <t>神埼郡</t>
  </si>
  <si>
    <t>吉野ヶ里町</t>
  </si>
  <si>
    <t>三養基郡</t>
  </si>
  <si>
    <t>基山町</t>
  </si>
  <si>
    <t>上峰町</t>
  </si>
  <si>
    <t>みやき町</t>
  </si>
  <si>
    <t>東松浦郡</t>
  </si>
  <si>
    <t>玄海町</t>
  </si>
  <si>
    <t>西松浦郡</t>
  </si>
  <si>
    <t>有田町</t>
  </si>
  <si>
    <t>杵島郡</t>
  </si>
  <si>
    <t>大町町</t>
  </si>
  <si>
    <t>江北町</t>
  </si>
  <si>
    <t>白石町</t>
  </si>
  <si>
    <t>藤津郡</t>
  </si>
  <si>
    <t>太良町</t>
  </si>
  <si>
    <t>（注）年間販売額は、前年4月1日から当年3月31日までの1年間。</t>
  </si>
  <si>
    <t>13-1　産業（中分類）別事業所数,従業者数,　</t>
  </si>
  <si>
    <t>各　種　商　品　小　売　業</t>
  </si>
  <si>
    <t>織物・衣服・身の回り品小売業</t>
  </si>
  <si>
    <t>飲　食 料　品　小　売　業</t>
  </si>
  <si>
    <t>自動車・自転車小売業</t>
  </si>
  <si>
    <t>家具・じゅう器･家庭用機械器具小売業</t>
  </si>
  <si>
    <t>その他の小売業</t>
  </si>
  <si>
    <t>事業所</t>
  </si>
  <si>
    <t>総 数</t>
  </si>
  <si>
    <t>市 部</t>
  </si>
  <si>
    <t>郡 部</t>
  </si>
  <si>
    <t>－</t>
  </si>
  <si>
    <t>佐</t>
  </si>
  <si>
    <t>x</t>
  </si>
  <si>
    <t>神</t>
  </si>
  <si>
    <t>三</t>
  </si>
  <si>
    <t>東松浦郡</t>
  </si>
  <si>
    <t>東</t>
  </si>
  <si>
    <t>西</t>
  </si>
  <si>
    <t>杵</t>
  </si>
  <si>
    <t>藤</t>
  </si>
  <si>
    <t>13-2　産業（小分類）別事業所数,従業者数,　</t>
  </si>
  <si>
    <r>
      <t>　年間商品販売額</t>
    </r>
    <r>
      <rPr>
        <sz val="12"/>
        <rFont val="ＭＳ 明朝"/>
        <family val="1"/>
      </rPr>
      <t>(飲食店を除く)（平成9・11・14・16・19年）</t>
    </r>
  </si>
  <si>
    <t>平成11年は7月1日現在。平成9・14・16・19年は6月1日現在。</t>
  </si>
  <si>
    <t>年　次・産　業　分　類</t>
  </si>
  <si>
    <t>年間商品
販売額</t>
  </si>
  <si>
    <t>その他の
収入額</t>
  </si>
  <si>
    <t>売場面積</t>
  </si>
  <si>
    <t>㎡</t>
  </si>
  <si>
    <t>平 　成　    9　　年</t>
  </si>
  <si>
    <t>呉服・服地・寝具小売業</t>
  </si>
  <si>
    <t>男子服小売業</t>
  </si>
  <si>
    <t>婦人・子供服小売業</t>
  </si>
  <si>
    <t>靴・履物小売業</t>
  </si>
  <si>
    <t>卸　　売　　業　　計</t>
  </si>
  <si>
    <t>飲食料品小売業</t>
  </si>
  <si>
    <t>各種商品卸売業</t>
  </si>
  <si>
    <t>各種食料品小売業</t>
  </si>
  <si>
    <t>その他の各種商品卸売業　　　　　　　　　　　</t>
  </si>
  <si>
    <t>酒小売業</t>
  </si>
  <si>
    <t>繊維・衣服等卸売業</t>
  </si>
  <si>
    <t>食肉小売業</t>
  </si>
  <si>
    <t>鮮魚小売業</t>
  </si>
  <si>
    <t>衣服・身の回り品卸売業</t>
  </si>
  <si>
    <t>野菜・果実小売業</t>
  </si>
  <si>
    <t>飲食料品卸売業</t>
  </si>
  <si>
    <t>菓子・パン小売業</t>
  </si>
  <si>
    <t>農畜産物・水産物卸売業</t>
  </si>
  <si>
    <t>米穀類小売業</t>
  </si>
  <si>
    <t>食料・飲料卸売業</t>
  </si>
  <si>
    <t>その他の飲食料品小売業</t>
  </si>
  <si>
    <t>建築材料卸売業</t>
  </si>
  <si>
    <t>自動車小売業</t>
  </si>
  <si>
    <t>化学製品卸売業</t>
  </si>
  <si>
    <t>自転車小売業</t>
  </si>
  <si>
    <t>鉱物・金属材料卸売業</t>
  </si>
  <si>
    <t>再生資源卸売業</t>
  </si>
  <si>
    <t>家具・建具・畳小売業</t>
  </si>
  <si>
    <t>機械器具卸売業</t>
  </si>
  <si>
    <t>機械器具</t>
  </si>
  <si>
    <t>一般機械器具卸売業</t>
  </si>
  <si>
    <t>その他のじゅう器小売業</t>
  </si>
  <si>
    <t>自動車卸売業</t>
  </si>
  <si>
    <t>電気機械器具卸売業</t>
  </si>
  <si>
    <t>医薬品・化粧品小売業</t>
  </si>
  <si>
    <t>その他の機械器具卸売業</t>
  </si>
  <si>
    <t>農耕用品小売業</t>
  </si>
  <si>
    <t>その他の卸売業</t>
  </si>
  <si>
    <t>燃料小売業</t>
  </si>
  <si>
    <t>家具・建具・じゅう器等卸売業</t>
  </si>
  <si>
    <t>書籍・文房具小売業</t>
  </si>
  <si>
    <t>医薬品・化粧品等卸売業</t>
  </si>
  <si>
    <t>スポ－ツ用品・がん具・
娯楽用品・楽器小売業</t>
  </si>
  <si>
    <t>他に分類されない卸売業</t>
  </si>
  <si>
    <t>写真機・写真材料小売業</t>
  </si>
  <si>
    <t>小売業計</t>
  </si>
  <si>
    <t>時計・眼鏡・光学機械小売業</t>
  </si>
  <si>
    <t>各種商品小売業</t>
  </si>
  <si>
    <t>他に分類されない小売業</t>
  </si>
  <si>
    <t>百貨店,総合ス－パ－</t>
  </si>
  <si>
    <t>その他の各種商品小売業
（従業者が常時50人未満）</t>
  </si>
  <si>
    <t>　　　平成11・16年は簡易調査のため商品手持額は調査していない。</t>
  </si>
  <si>
    <t>13-3 従業者規模･市町別事業所数,従業者数,年間商品販売額</t>
  </si>
  <si>
    <t xml:space="preserve">(平成9・11・14・16・19年) </t>
  </si>
  <si>
    <t>年次,従業者規模,市町</t>
  </si>
  <si>
    <t>事業所数</t>
  </si>
  <si>
    <t>１事業所当</t>
  </si>
  <si>
    <t>従業者１人</t>
  </si>
  <si>
    <t>構成比</t>
  </si>
  <si>
    <t>当たり販売額</t>
  </si>
  <si>
    <t>%</t>
  </si>
  <si>
    <t>　　平成   9　年</t>
  </si>
  <si>
    <t>　　　 　 11</t>
  </si>
  <si>
    <t>　　　 　 14</t>
  </si>
  <si>
    <t>従　　業　　者　　規　　模　　別</t>
  </si>
  <si>
    <t>　　  　2　人以下</t>
  </si>
  <si>
    <t>市　　　　　　町　　　　　　別</t>
  </si>
  <si>
    <t>川副町</t>
  </si>
  <si>
    <t>東与賀町</t>
  </si>
  <si>
    <t>久保田町</t>
  </si>
  <si>
    <t>基山町</t>
  </si>
  <si>
    <t>上峰町</t>
  </si>
  <si>
    <t>玄海町</t>
  </si>
  <si>
    <t>有田町</t>
  </si>
  <si>
    <t>大町町</t>
  </si>
  <si>
    <t>江北町</t>
  </si>
  <si>
    <t>白石町</t>
  </si>
  <si>
    <t>太良町</t>
  </si>
  <si>
    <t>日本標準産業分類に掲げるサービス業のうち、県内に所在するものであって経済産業大臣が指定する事業所について行った調査の結果である。</t>
  </si>
  <si>
    <t>平成１８年調査からの調査改正により、平成１７年以前の調査結果とは不連続が生じることとなったため、過去の分は掲載していない。</t>
  </si>
  <si>
    <t>平成２０年調査から「インターネット付随サービス業」、「機械修理業」、「電気機械器具修理業」が新たに調査対象となった。</t>
  </si>
  <si>
    <t>平成２１年調査から「広告代理業」、「その他広告業」を「広告業」に統合、「デザイン・機械設計業」を「デザイン業」、「機械設計業」に分割となった。</t>
  </si>
  <si>
    <t>業 態 ・ 業 務</t>
  </si>
  <si>
    <t xml:space="preserve">2)
従業者数 </t>
  </si>
  <si>
    <t>主たる業務の従事者１人当たりの年間売上高</t>
  </si>
  <si>
    <t>うち、主たる業務の売上高</t>
  </si>
  <si>
    <t>人</t>
  </si>
  <si>
    <t>百万円</t>
  </si>
  <si>
    <t>万円</t>
  </si>
  <si>
    <t>Ａ</t>
  </si>
  <si>
    <t>各種物品賃貸業</t>
  </si>
  <si>
    <t>リース</t>
  </si>
  <si>
    <t>･･･</t>
  </si>
  <si>
    <t>産業用機械器具
賃貸業</t>
  </si>
  <si>
    <t>事務用機械器具
賃貸業</t>
  </si>
  <si>
    <t>ソフトウエア業</t>
  </si>
  <si>
    <t>情報処理・提供
サービス業</t>
  </si>
  <si>
    <t>新聞広告</t>
  </si>
  <si>
    <t>Ｆ－２</t>
  </si>
  <si>
    <t>雑誌広告</t>
  </si>
  <si>
    <t>Ｆ－３</t>
  </si>
  <si>
    <t>テレビ広告</t>
  </si>
  <si>
    <t>Ｆ－４</t>
  </si>
  <si>
    <t>ラジオ広告</t>
  </si>
  <si>
    <t>Ｆ－５</t>
  </si>
  <si>
    <t>交通広告</t>
  </si>
  <si>
    <t>Ｆ－６</t>
  </si>
  <si>
    <t>インターネット広告</t>
  </si>
  <si>
    <t>Ｆ－７</t>
  </si>
  <si>
    <t>屋外広告</t>
  </si>
  <si>
    <t>Ｆ－８</t>
  </si>
  <si>
    <t>折込み・ダイレクトメール</t>
  </si>
  <si>
    <t>Ｆ－９</t>
  </si>
  <si>
    <t>ＳＰ・ＰＲ・催事企画</t>
  </si>
  <si>
    <t>Ｆ－１０</t>
  </si>
  <si>
    <t>その他</t>
  </si>
  <si>
    <t>Ｉ</t>
  </si>
  <si>
    <t>計量証明業</t>
  </si>
  <si>
    <t>X</t>
  </si>
  <si>
    <t>機械修理業（電気機械器具修理業除く）</t>
  </si>
  <si>
    <t>電気機械器具
修理業</t>
  </si>
  <si>
    <t>資料：経済産業省「特定サービス産業実態調査報告書」</t>
  </si>
  <si>
    <t>（注）　1)業務種類別の内訳は該当事業所数で表記している。したがって、複数の項目に該当している事業所が存在している場合は事業所の</t>
  </si>
  <si>
    <t>　　　　2)主たる業務と従たる業務従事者の合計。また、出向・派遣等として別経営の事業所で働いている人を含み、別経営の事業所から出</t>
  </si>
  <si>
    <t xml:space="preserve">      　3)従事者数は事業所の従業者（上記2）から別経営の事業所に派遣している人を除き、別経営の事業所から派遣されている人を含めた</t>
  </si>
  <si>
    <t>　　　 　人数。</t>
  </si>
  <si>
    <t xml:space="preserve">      　4)主たる業務と従たる業務の合計。</t>
  </si>
  <si>
    <t xml:space="preserve">      　5)平成20年の内訳は上段が「広告代理業」、下段が「その他広告業」である。</t>
  </si>
  <si>
    <t>　　（単位：百万円）</t>
  </si>
  <si>
    <t>衣　　　　料　　　　品</t>
  </si>
  <si>
    <t>そ　　　　の　　　　他</t>
  </si>
  <si>
    <t>商店数</t>
  </si>
  <si>
    <t>計</t>
  </si>
  <si>
    <t>紳士服・
洋　　品</t>
  </si>
  <si>
    <t>その他の
衣料品</t>
  </si>
  <si>
    <t>身の回り品</t>
  </si>
  <si>
    <t>家具</t>
  </si>
  <si>
    <t>家庭用電気
機械器具</t>
  </si>
  <si>
    <t>家庭用品</t>
  </si>
  <si>
    <t>その他の
商品</t>
  </si>
  <si>
    <t>食堂・喫茶</t>
  </si>
  <si>
    <t>商品券</t>
  </si>
  <si>
    <t>営業日数</t>
  </si>
  <si>
    <t>年　月</t>
  </si>
  <si>
    <t>日</t>
  </si>
  <si>
    <t>千㎡</t>
  </si>
  <si>
    <t>年</t>
  </si>
  <si>
    <t>月</t>
  </si>
  <si>
    <t>資料：経済産業省「商業販売統計年報」</t>
  </si>
  <si>
    <t>（注）百貨店とは従業員50人以上の小売商店で、(2)表に該当しない商店であり、,かつ、売場面積が1500㎡以上の商店である。</t>
  </si>
  <si>
    <t>　　　スーパーとは従業員50人以上の小売商店で、売場面積の50%以上についてセルフサービス方式を採用している商店であって、</t>
  </si>
  <si>
    <t>事業所数</t>
  </si>
  <si>
    <t>百万円</t>
  </si>
  <si>
    <t>平　成</t>
  </si>
  <si>
    <t>年</t>
  </si>
  <si>
    <t>資料：経済産業省「商業統計表」</t>
  </si>
  <si>
    <t>（注）平成9・14・16・19年は6月1日現在。平成11年は7月1日現在。</t>
  </si>
  <si>
    <t>　　　閉店時刻21時00分以降」から、「売場面積30㎡以上250㎡未満，営業時間14時間以上で飲食料品を扱っていること」に変更されている。</t>
  </si>
  <si>
    <t>13-1　産業（中分類）別事業所数,従業者数,年間商品販売額－市町－(平成19年)</t>
  </si>
  <si>
    <t>（注）1)酒税法が改正され、平成18年5月から新しい品目となったことから、平成18年度値より改正後の酒税法上の品目で表示し、</t>
  </si>
  <si>
    <t>　　　　原料用アルコール・その他の醸造酒・粉末酒・雑酒の計である。</t>
  </si>
  <si>
    <t>農水産物・飲食料品</t>
  </si>
  <si>
    <t>調味料・その他</t>
  </si>
  <si>
    <t>木竹材・紙製品</t>
  </si>
  <si>
    <t>石油・ゴム製品</t>
  </si>
  <si>
    <t>一般陶磁器</t>
  </si>
  <si>
    <t>工業用陶磁器</t>
  </si>
  <si>
    <t>船舶・その他</t>
  </si>
  <si>
    <t>その他</t>
  </si>
  <si>
    <t xml:space="preserve">       25</t>
  </si>
  <si>
    <t>5 770</t>
  </si>
  <si>
    <t>平成19年6月1日現在</t>
  </si>
  <si>
    <t>市　　町　</t>
  </si>
  <si>
    <t>資料：経済産業省「平成19年商業統計表」,県統計分析課「平成19年商業統計調査結果」</t>
  </si>
  <si>
    <t>　年間商品販売額－市町－（平成19年）（続き）</t>
  </si>
  <si>
    <t>市 町</t>
  </si>
  <si>
    <t>x</t>
  </si>
  <si>
    <t>x</t>
  </si>
  <si>
    <t>x</t>
  </si>
  <si>
    <t>x</t>
  </si>
  <si>
    <t>x</t>
  </si>
  <si>
    <t>x</t>
  </si>
  <si>
    <t>x</t>
  </si>
  <si>
    <t>x</t>
  </si>
  <si>
    <t>x</t>
  </si>
  <si>
    <t>x</t>
  </si>
  <si>
    <t>商品手持額</t>
  </si>
  <si>
    <t>　　　産　　業　　分　　類</t>
  </si>
  <si>
    <t>　　　　　  11</t>
  </si>
  <si>
    <t>　　　　　  14</t>
  </si>
  <si>
    <t>　　　　　  16</t>
  </si>
  <si>
    <t>　　　　　  19</t>
  </si>
  <si>
    <t>その他の織物・衣服・身の回り品小売業</t>
  </si>
  <si>
    <t>繊維品卸売業（衣服,身の回り品を除く）</t>
  </si>
  <si>
    <t>建築材料,鉱物・金属材料等卸売業</t>
  </si>
  <si>
    <t>家具・じゅう器・家庭用機械器具小売業</t>
  </si>
  <si>
    <t>　</t>
  </si>
  <si>
    <t>資料：経済産業省「平成19年商業統計表」、県統計分析課「平成19年商業統計調査結果」</t>
  </si>
  <si>
    <t>（注）年間商品販売額及びその他の収入額は、平成9年は前年6月1日から当年5月31日まで。平成11・14・16・19年は前年4月1日から当年3月31日までの１年間。</t>
  </si>
  <si>
    <t>たり販売額</t>
  </si>
  <si>
    <t>　　　 　 16</t>
  </si>
  <si>
    <t>　　　 　 19</t>
  </si>
  <si>
    <t>　　　  3～　4 人</t>
  </si>
  <si>
    <t xml:space="preserve">        5～　9</t>
  </si>
  <si>
    <t xml:space="preserve">       10～ 19</t>
  </si>
  <si>
    <t xml:space="preserve">       20～ 29</t>
  </si>
  <si>
    <t xml:space="preserve">       30～ 49</t>
  </si>
  <si>
    <t xml:space="preserve">       50～ 99</t>
  </si>
  <si>
    <t>100人以上</t>
  </si>
  <si>
    <t>広　　告　　業</t>
  </si>
  <si>
    <t>デザイン業</t>
  </si>
  <si>
    <t>機械設計業</t>
  </si>
  <si>
    <r>
      <t>(2)コンビニエンス・ストア</t>
    </r>
    <r>
      <rPr>
        <sz val="9"/>
        <rFont val="ＭＳ 明朝"/>
        <family val="1"/>
      </rPr>
      <t>（平成9・11・14・16・19年）</t>
    </r>
  </si>
  <si>
    <t>年次</t>
  </si>
  <si>
    <t>年間販売額</t>
  </si>
  <si>
    <t>従業者数</t>
  </si>
  <si>
    <t>売場面積</t>
  </si>
  <si>
    <t>　　　年間販売額は、平成9年が前年6月1日から当年5月31日まで、平成11・14・16・19年は前年4月1日から当年3月31日までの1年間。</t>
  </si>
  <si>
    <t>　　　「コンビニエンスストア」の定義については、平成9年調査において、従来の「売場面積50㎡以上500㎡未満、営業時間12時間以上又は</t>
  </si>
  <si>
    <t>年　　　次
品　　　目</t>
  </si>
  <si>
    <t>中    国</t>
  </si>
  <si>
    <t>その他の
ア ジ ア</t>
  </si>
  <si>
    <t xml:space="preserve">  その他・
  不   明</t>
  </si>
  <si>
    <t>　平　成　24 年</t>
  </si>
  <si>
    <t>平成24年</t>
  </si>
  <si>
    <t xml:space="preserve">13-7　品 目 ・ 仕 向 地 ・ 仕 入 地  </t>
  </si>
  <si>
    <t>(1) 輸    出</t>
  </si>
  <si>
    <t>　平　成　25 年</t>
  </si>
  <si>
    <t>平成25年</t>
  </si>
  <si>
    <t>農  水</t>
  </si>
  <si>
    <t>調  味</t>
  </si>
  <si>
    <t>化  学</t>
  </si>
  <si>
    <t>一  般</t>
  </si>
  <si>
    <t>工  業</t>
  </si>
  <si>
    <t>電  気</t>
  </si>
  <si>
    <t>船  舶</t>
  </si>
  <si>
    <t>*統計諸表の数値は、単位未満数値を四捨五入しているため、合計と内訳の計が一致しない場合がある。</t>
  </si>
  <si>
    <t>(2) 輸    入</t>
  </si>
  <si>
    <t>飲  食</t>
  </si>
  <si>
    <t>石　材</t>
  </si>
  <si>
    <t>木 竹 材</t>
  </si>
  <si>
    <t>玩  具</t>
  </si>
  <si>
    <t>家  具</t>
  </si>
  <si>
    <t>雑  貨</t>
  </si>
  <si>
    <r>
      <t xml:space="preserve">  別 輸 出 入 額</t>
    </r>
    <r>
      <rPr>
        <sz val="12"/>
        <rFont val="ＭＳ 明朝"/>
        <family val="1"/>
      </rPr>
      <t xml:space="preserve"> （平成24・25年）</t>
    </r>
  </si>
  <si>
    <t>(1) 輸    出</t>
  </si>
  <si>
    <t>(2) 輸    入</t>
  </si>
  <si>
    <t>24年</t>
  </si>
  <si>
    <t>25年</t>
  </si>
  <si>
    <t>農水産物・飲食料品</t>
  </si>
  <si>
    <t>石材</t>
  </si>
  <si>
    <t>木 竹 材</t>
  </si>
  <si>
    <t>化学・医薬品</t>
  </si>
  <si>
    <t>金属加工製品</t>
  </si>
  <si>
    <t>仕 向 地</t>
  </si>
  <si>
    <t>仕 入 地</t>
  </si>
  <si>
    <t>西             欧</t>
  </si>
  <si>
    <t>アジア</t>
  </si>
  <si>
    <t>シンガポール</t>
  </si>
  <si>
    <t>その他のアジア</t>
  </si>
  <si>
    <t>0</t>
  </si>
  <si>
    <t>その他・不明</t>
  </si>
  <si>
    <r>
      <t>13-8　品目別輸出入額</t>
    </r>
    <r>
      <rPr>
        <sz val="12"/>
        <rFont val="ＭＳ 明朝"/>
        <family val="1"/>
      </rPr>
      <t xml:space="preserve"> （平成24・25年）</t>
    </r>
  </si>
  <si>
    <r>
      <t>13-9　仕向地仕入地別輸出入額</t>
    </r>
    <r>
      <rPr>
        <sz val="12"/>
        <rFont val="ＭＳ 明朝"/>
        <family val="1"/>
      </rPr>
      <t>（平成24・25年）</t>
    </r>
  </si>
  <si>
    <t>　平成 22 年度</t>
  </si>
  <si>
    <t xml:space="preserve">       23</t>
  </si>
  <si>
    <t xml:space="preserve">       24</t>
  </si>
  <si>
    <t xml:space="preserve">       26</t>
  </si>
  <si>
    <r>
      <t>13-6  酒  類  消  費  量</t>
    </r>
    <r>
      <rPr>
        <sz val="12"/>
        <rFont val="ＭＳ 明朝"/>
        <family val="1"/>
      </rPr>
      <t xml:space="preserve">  （平成22～26年度）</t>
    </r>
  </si>
  <si>
    <t>13-5　大型小売店，コンビニエンス・ストアの　</t>
  </si>
  <si>
    <t>年  次・月</t>
  </si>
  <si>
    <t>婦人・子供服・洋品</t>
  </si>
  <si>
    <t>平成　　</t>
  </si>
  <si>
    <t>21</t>
  </si>
  <si>
    <t xml:space="preserve"> 平成21年</t>
  </si>
  <si>
    <t>22</t>
  </si>
  <si>
    <t>　   22</t>
  </si>
  <si>
    <t>23</t>
  </si>
  <si>
    <t>　   23</t>
  </si>
  <si>
    <t>24</t>
  </si>
  <si>
    <t>　   24</t>
  </si>
  <si>
    <t>25</t>
  </si>
  <si>
    <t xml:space="preserve"> 25年 1月</t>
  </si>
  <si>
    <t>　　　かつ、売場面積が1500㎡以上の商店。</t>
  </si>
  <si>
    <t>　   25</t>
  </si>
  <si>
    <t>平成　　</t>
  </si>
  <si>
    <t>25</t>
  </si>
  <si>
    <t>年</t>
  </si>
  <si>
    <t>　商　品　販　売　額　等　（平成21～25年）</t>
  </si>
  <si>
    <r>
      <t>(1)大型小売店（百貨店・スーパー）</t>
    </r>
    <r>
      <rPr>
        <sz val="9"/>
        <rFont val="ＭＳ 明朝"/>
        <family val="1"/>
      </rPr>
      <t>（平成21～25年）</t>
    </r>
  </si>
  <si>
    <t>13-4　特定サービス産業の業態・業務別事業所数，従業者数及び年間売上高（平成25・26年）</t>
  </si>
  <si>
    <t xml:space="preserve">  11月1日現在</t>
  </si>
  <si>
    <t>26　　　　年</t>
  </si>
  <si>
    <t>25　　　　年</t>
  </si>
  <si>
    <t>1)　
事業所数　　</t>
  </si>
  <si>
    <t>3)
主たる業務
の従事者数 
　　　　</t>
  </si>
  <si>
    <t xml:space="preserve">4)年間売上高  </t>
  </si>
  <si>
    <t>Ａ－１</t>
  </si>
  <si>
    <t>Ａ－２</t>
  </si>
  <si>
    <t>レンタル</t>
  </si>
  <si>
    <t>Ｂ</t>
  </si>
  <si>
    <t>Ｂ－１</t>
  </si>
  <si>
    <t>Ｂ－２</t>
  </si>
  <si>
    <t>Ｃ</t>
  </si>
  <si>
    <t>-</t>
  </si>
  <si>
    <t>-</t>
  </si>
  <si>
    <t>Ｃ－１</t>
  </si>
  <si>
    <t>Ｃ－２</t>
  </si>
  <si>
    <t>Ｄ</t>
  </si>
  <si>
    <t>Ｅ</t>
  </si>
  <si>
    <t>Ｆ</t>
  </si>
  <si>
    <t>Ｆ－１</t>
  </si>
  <si>
    <t>･･･</t>
  </si>
  <si>
    <t>Ｇ</t>
  </si>
  <si>
    <t>Ｈ</t>
  </si>
  <si>
    <t>X</t>
  </si>
  <si>
    <t>Ｊ</t>
  </si>
  <si>
    <t>インターネット附随サービス業</t>
  </si>
  <si>
    <t>Ｋ</t>
  </si>
  <si>
    <t>Ｌ</t>
  </si>
  <si>
    <t xml:space="preserve">         計とは一致しない。</t>
  </si>
  <si>
    <t>　　　 　向・派遣等されている人を含まない。</t>
  </si>
  <si>
    <t xml:space="preserve"> </t>
  </si>
  <si>
    <t>-</t>
  </si>
  <si>
    <t>-</t>
  </si>
  <si>
    <t>-</t>
  </si>
  <si>
    <t>-</t>
  </si>
  <si>
    <t xml:space="preserve">資料：県国際課、一般社団法人佐賀県貿易協会    </t>
  </si>
  <si>
    <t>　　  2</t>
  </si>
  <si>
    <t>　　  3</t>
  </si>
  <si>
    <t>　　  4</t>
  </si>
  <si>
    <t>　　  5</t>
  </si>
  <si>
    <t>　　  6</t>
  </si>
  <si>
    <t>　　  7</t>
  </si>
  <si>
    <t>　　  8</t>
  </si>
  <si>
    <t>　　  9</t>
  </si>
  <si>
    <t>　　 10</t>
  </si>
  <si>
    <t>　　 11</t>
  </si>
  <si>
    <t>　　 12</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</si>
</sst>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
    <numFmt numFmtId="178" formatCode="0.0_ "/>
    <numFmt numFmtId="179" formatCode="#,##0;\-#,##0;&quot;-&quot;"/>
    <numFmt numFmtId="180" formatCode="0.0%"/>
    <numFmt numFmtId="181" formatCode="#,##0.0;[Red]\-#,##0.0"/>
    <numFmt numFmtId="182" formatCode="#\ ###\ ###\ ###"/>
    <numFmt numFmtId="183" formatCode="0_);[Red]\(0\)"/>
    <numFmt numFmtId="184" formatCode="###.0"/>
    <numFmt numFmtId="185" formatCode="#,##0.0"/>
    <numFmt numFmtId="186" formatCode="0.0_);[Red]\(0.0\)"/>
    <numFmt numFmtId="187" formatCode="#,##0_ "/>
    <numFmt numFmtId="188" formatCode="#,##0.00000_ "/>
    <numFmt numFmtId="189" formatCode="&quot;r&quot;\ #\ ###\ ###"/>
    <numFmt numFmtId="190" formatCode="#\ ###\ ##0"/>
    <numFmt numFmtId="191" formatCode="#.0\ ###\ ###"/>
    <numFmt numFmtId="192" formatCode="#\ ###\ ###.0"/>
    <numFmt numFmtId="193" formatCode="\(#\ ###\ ###\)"/>
    <numFmt numFmtId="194" formatCode="#,##0;&quot;△ &quot;#,##0"/>
    <numFmt numFmtId="195" formatCode="0;&quot;△ &quot;0"/>
    <numFmt numFmtId="196" formatCode="0_ "/>
    <numFmt numFmtId="197" formatCode="#,##0_);[Red]\(#,##0\)"/>
    <numFmt numFmtId="198" formatCode="_ * #,##0_ ;_ * &quot;△&quot;\ #,##0_ ;_ * &quot;–&quot;_ ;_ @_ "/>
    <numFmt numFmtId="199" formatCode="0.000"/>
    <numFmt numFmtId="200" formatCode="_ * #,##0.0_ ;_ * \-#,##0.0_ ;_ * &quot;-&quot;_ ;_ @_ "/>
    <numFmt numFmtId="201" formatCode="#,##0_ ;[Red]\-#,##0\ "/>
    <numFmt numFmtId="202" formatCode="0.0_ ;[Red]\-0.0\ "/>
    <numFmt numFmtId="203" formatCode="#,##0.0_ ;[Red]\-#,##0.0\ "/>
    <numFmt numFmtId="204" formatCode="0.0;&quot;△ &quot;0.0"/>
    <numFmt numFmtId="205" formatCode="#,##0.0;&quot;△ &quot;#,##0.0"/>
    <numFmt numFmtId="206" formatCode="##\ ##0.0"/>
    <numFmt numFmtId="207" formatCode="0.00_);[Red]\(0.00\)"/>
    <numFmt numFmtId="208" formatCode="#,##0.0_ "/>
    <numFmt numFmtId="209" formatCode="#,##0.0_);[Red]\(#,##0.0\)"/>
    <numFmt numFmtId="210" formatCode="&quot;△&quot;\ #,##0;&quot;▲&quot;\ #,##0"/>
  </numFmts>
  <fonts count="66">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0"/>
      <name val="ＭＳ 明朝"/>
      <family val="1"/>
    </font>
    <font>
      <u val="single"/>
      <sz val="10"/>
      <color indexed="12"/>
      <name val="ＭＳ 明朝"/>
      <family val="1"/>
    </font>
    <font>
      <u val="single"/>
      <sz val="10"/>
      <color indexed="36"/>
      <name val="ＭＳ 明朝"/>
      <family val="1"/>
    </font>
    <font>
      <sz val="14"/>
      <name val="ＭＳ 明朝"/>
      <family val="1"/>
    </font>
    <font>
      <sz val="6"/>
      <name val="ＭＳ Ｐ明朝"/>
      <family val="1"/>
    </font>
    <font>
      <sz val="9"/>
      <name val="ＭＳ ゴシック"/>
      <family val="3"/>
    </font>
    <font>
      <sz val="10"/>
      <name val="ＭＳ ゴシック"/>
      <family val="3"/>
    </font>
    <font>
      <sz val="9"/>
      <name val="ＭＳ 明朝"/>
      <family val="1"/>
    </font>
    <font>
      <sz val="12"/>
      <name val="ＭＳ 明朝"/>
      <family val="1"/>
    </font>
    <font>
      <sz val="8"/>
      <name val="ＭＳ 明朝"/>
      <family val="1"/>
    </font>
    <font>
      <sz val="6"/>
      <name val="ＭＳ Ｐゴシック"/>
      <family val="3"/>
    </font>
    <font>
      <sz val="8"/>
      <name val="ＭＳ Ｐ明朝"/>
      <family val="1"/>
    </font>
    <font>
      <b/>
      <sz val="9"/>
      <name val="ＭＳ ゴシック"/>
      <family val="3"/>
    </font>
    <font>
      <b/>
      <sz val="9"/>
      <name val="ＭＳ 明朝"/>
      <family val="1"/>
    </font>
    <font>
      <sz val="7"/>
      <name val="ＭＳ 明朝"/>
      <family val="1"/>
    </font>
    <font>
      <sz val="8"/>
      <name val="ＭＳ ゴシック"/>
      <family val="3"/>
    </font>
    <font>
      <sz val="11"/>
      <name val="ＭＳ 明朝"/>
      <family val="1"/>
    </font>
    <font>
      <sz val="6"/>
      <name val="ＭＳ ・団"/>
      <family val="3"/>
    </font>
    <font>
      <sz val="10"/>
      <name val="ＭＳ ・団"/>
      <family val="1"/>
    </font>
    <font>
      <sz val="10"/>
      <color indexed="10"/>
      <name val="ＭＳ 明朝"/>
      <family val="1"/>
    </font>
    <font>
      <b/>
      <sz val="10"/>
      <name val="ＭＳ 明朝"/>
      <family val="1"/>
    </font>
    <font>
      <sz val="9"/>
      <color indexed="10"/>
      <name val="ＭＳ 明朝"/>
      <family val="1"/>
    </font>
    <font>
      <sz val="8"/>
      <color indexed="10"/>
      <name val="ＭＳ 明朝"/>
      <family val="1"/>
    </font>
    <font>
      <sz val="9"/>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style="medium"/>
    </border>
    <border>
      <left style="thin"/>
      <right>
        <color indexed="63"/>
      </right>
      <top style="thin"/>
      <bottom>
        <color indexed="63"/>
      </bottom>
    </border>
    <border>
      <left style="thin"/>
      <right>
        <color indexed="63"/>
      </right>
      <top style="medium"/>
      <bottom>
        <color indexed="63"/>
      </bottom>
    </border>
    <border>
      <left style="double"/>
      <right>
        <color indexed="63"/>
      </right>
      <top style="medium"/>
      <bottom>
        <color indexed="63"/>
      </bottom>
    </border>
    <border>
      <left style="double"/>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medium"/>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179"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0" fontId="4" fillId="0" borderId="0">
      <alignment/>
      <protection/>
    </xf>
    <xf numFmtId="4" fontId="2" fillId="0" borderId="0">
      <alignment horizontal="right"/>
      <protection/>
    </xf>
    <xf numFmtId="4" fontId="5" fillId="0" borderId="0">
      <alignment horizontal="right"/>
      <protection/>
    </xf>
    <xf numFmtId="0" fontId="6" fillId="0" borderId="0">
      <alignment horizontal="left"/>
      <protection/>
    </xf>
    <xf numFmtId="0" fontId="7" fillId="0" borderId="0">
      <alignment horizontal="center"/>
      <protection/>
    </xf>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3" applyNumberFormat="0" applyAlignment="0" applyProtection="0"/>
    <xf numFmtId="0" fontId="5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4" applyNumberFormat="0" applyFont="0" applyAlignment="0" applyProtection="0"/>
    <xf numFmtId="0" fontId="54" fillId="0" borderId="5" applyNumberFormat="0" applyFill="0" applyAlignment="0" applyProtection="0"/>
    <xf numFmtId="0" fontId="55" fillId="29" borderId="0" applyNumberFormat="0" applyBorder="0" applyAlignment="0" applyProtection="0"/>
    <xf numFmtId="0" fontId="56" fillId="30" borderId="6"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0" applyNumberFormat="0" applyFill="0" applyBorder="0" applyAlignment="0" applyProtection="0"/>
    <xf numFmtId="0" fontId="61" fillId="0" borderId="10" applyNumberFormat="0" applyFill="0" applyAlignment="0" applyProtection="0"/>
    <xf numFmtId="0" fontId="62" fillId="30" borderId="11"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4" fillId="31" borderId="6" applyNumberFormat="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10" fillId="0" borderId="0" applyNumberFormat="0" applyFill="0" applyBorder="0" applyAlignment="0" applyProtection="0"/>
    <xf numFmtId="0" fontId="11" fillId="0" borderId="0">
      <alignment/>
      <protection/>
    </xf>
    <xf numFmtId="0" fontId="65" fillId="32" borderId="0" applyNumberFormat="0" applyBorder="0" applyAlignment="0" applyProtection="0"/>
  </cellStyleXfs>
  <cellXfs count="529">
    <xf numFmtId="0" fontId="0" fillId="0" borderId="0" xfId="0" applyAlignment="1">
      <alignment/>
    </xf>
    <xf numFmtId="0" fontId="11" fillId="33" borderId="0" xfId="73" applyFont="1" applyFill="1" applyAlignment="1">
      <alignment horizontal="centerContinuous"/>
      <protection/>
    </xf>
    <xf numFmtId="0" fontId="8" fillId="33" borderId="0" xfId="73" applyFont="1" applyFill="1" applyAlignment="1">
      <alignment horizontal="centerContinuous"/>
      <protection/>
    </xf>
    <xf numFmtId="0" fontId="8" fillId="0" borderId="0" xfId="73" applyFont="1" applyFill="1">
      <alignment/>
      <protection/>
    </xf>
    <xf numFmtId="0" fontId="15" fillId="33" borderId="0" xfId="73" applyFont="1" applyFill="1">
      <alignment/>
      <protection/>
    </xf>
    <xf numFmtId="0" fontId="15" fillId="33" borderId="0" xfId="73" applyFont="1" applyFill="1" applyAlignment="1">
      <alignment horizontal="right"/>
      <protection/>
    </xf>
    <xf numFmtId="0" fontId="15" fillId="0" borderId="0" xfId="73" applyFont="1" applyFill="1">
      <alignment/>
      <protection/>
    </xf>
    <xf numFmtId="0" fontId="15" fillId="33" borderId="12" xfId="73" applyFont="1" applyFill="1" applyBorder="1" applyAlignment="1">
      <alignment horizontal="distributed"/>
      <protection/>
    </xf>
    <xf numFmtId="0" fontId="15" fillId="33" borderId="13" xfId="73" applyFont="1" applyFill="1" applyBorder="1" applyAlignment="1">
      <alignment horizontal="distributed" vertical="top"/>
      <protection/>
    </xf>
    <xf numFmtId="0" fontId="15" fillId="33" borderId="14" xfId="73" applyFont="1" applyFill="1" applyBorder="1" quotePrefix="1">
      <alignment/>
      <protection/>
    </xf>
    <xf numFmtId="176" fontId="15" fillId="0" borderId="0" xfId="73" applyNumberFormat="1" applyFont="1" applyFill="1" applyBorder="1">
      <alignment/>
      <protection/>
    </xf>
    <xf numFmtId="176" fontId="15" fillId="0" borderId="0" xfId="73" applyNumberFormat="1" applyFont="1" applyFill="1" applyBorder="1" applyAlignment="1">
      <alignment horizontal="right"/>
      <protection/>
    </xf>
    <xf numFmtId="0" fontId="13" fillId="33" borderId="14" xfId="73" applyFont="1" applyFill="1" applyBorder="1" quotePrefix="1">
      <alignment/>
      <protection/>
    </xf>
    <xf numFmtId="0" fontId="13" fillId="33" borderId="15" xfId="73" applyFont="1" applyFill="1" applyBorder="1" quotePrefix="1">
      <alignment/>
      <protection/>
    </xf>
    <xf numFmtId="176" fontId="13" fillId="0" borderId="16" xfId="73" applyNumberFormat="1" applyFont="1" applyFill="1" applyBorder="1">
      <alignment/>
      <protection/>
    </xf>
    <xf numFmtId="0" fontId="13" fillId="0" borderId="0" xfId="73" applyFont="1" applyFill="1">
      <alignment/>
      <protection/>
    </xf>
    <xf numFmtId="0" fontId="17" fillId="0" borderId="0" xfId="73" applyFont="1" applyFill="1">
      <alignment/>
      <protection/>
    </xf>
    <xf numFmtId="176" fontId="11" fillId="0" borderId="0" xfId="74" applyNumberFormat="1" applyFont="1" applyFill="1" applyAlignment="1">
      <alignment horizontal="centerContinuous"/>
      <protection/>
    </xf>
    <xf numFmtId="176" fontId="8" fillId="0" borderId="0" xfId="74" applyNumberFormat="1" applyFont="1" applyFill="1" applyAlignment="1">
      <alignment horizontal="centerContinuous"/>
      <protection/>
    </xf>
    <xf numFmtId="176" fontId="8" fillId="0" borderId="0" xfId="74" applyNumberFormat="1" applyFont="1" applyFill="1">
      <alignment/>
      <protection/>
    </xf>
    <xf numFmtId="176" fontId="11" fillId="0" borderId="0" xfId="74" applyNumberFormat="1" applyFont="1" applyFill="1">
      <alignment/>
      <protection/>
    </xf>
    <xf numFmtId="49" fontId="16" fillId="0" borderId="0" xfId="74" applyNumberFormat="1" applyFont="1" applyFill="1" applyAlignment="1">
      <alignment horizontal="right"/>
      <protection/>
    </xf>
    <xf numFmtId="176" fontId="15" fillId="0" borderId="17" xfId="74" applyNumberFormat="1" applyFont="1" applyFill="1" applyBorder="1" applyAlignment="1">
      <alignment horizontal="centerContinuous" vertical="center"/>
      <protection/>
    </xf>
    <xf numFmtId="176" fontId="15" fillId="0" borderId="18" xfId="74" applyNumberFormat="1" applyFont="1" applyFill="1" applyBorder="1" applyAlignment="1">
      <alignment horizontal="centerContinuous" vertical="center"/>
      <protection/>
    </xf>
    <xf numFmtId="176" fontId="15" fillId="0" borderId="0" xfId="74" applyNumberFormat="1" applyFont="1" applyFill="1" applyAlignment="1">
      <alignment vertical="center"/>
      <protection/>
    </xf>
    <xf numFmtId="176" fontId="15" fillId="0" borderId="19" xfId="74" applyNumberFormat="1" applyFont="1" applyFill="1" applyBorder="1" applyAlignment="1">
      <alignment horizontal="center" vertical="center"/>
      <protection/>
    </xf>
    <xf numFmtId="176" fontId="15" fillId="0" borderId="20" xfId="74" applyNumberFormat="1" applyFont="1" applyFill="1" applyBorder="1" applyAlignment="1">
      <alignment horizontal="center" vertical="center"/>
      <protection/>
    </xf>
    <xf numFmtId="176" fontId="15" fillId="0" borderId="0" xfId="74" applyNumberFormat="1" applyFont="1" applyFill="1">
      <alignment/>
      <protection/>
    </xf>
    <xf numFmtId="176" fontId="8" fillId="0" borderId="14" xfId="74" applyNumberFormat="1" applyFont="1" applyFill="1" applyBorder="1">
      <alignment/>
      <protection/>
    </xf>
    <xf numFmtId="176" fontId="17" fillId="0" borderId="0" xfId="74" applyNumberFormat="1" applyFont="1" applyFill="1" applyAlignment="1">
      <alignment horizontal="right"/>
      <protection/>
    </xf>
    <xf numFmtId="176" fontId="13" fillId="0" borderId="14" xfId="74" applyNumberFormat="1" applyFont="1" applyFill="1" applyBorder="1" applyAlignment="1">
      <alignment horizontal="distributed"/>
      <protection/>
    </xf>
    <xf numFmtId="176" fontId="20" fillId="0" borderId="0" xfId="74" applyNumberFormat="1" applyFont="1" applyFill="1">
      <alignment/>
      <protection/>
    </xf>
    <xf numFmtId="176" fontId="15" fillId="0" borderId="14" xfId="74" applyNumberFormat="1" applyFont="1" applyFill="1" applyBorder="1" applyAlignment="1">
      <alignment horizontal="distributed"/>
      <protection/>
    </xf>
    <xf numFmtId="176" fontId="21" fillId="0" borderId="0" xfId="74" applyNumberFormat="1" applyFont="1" applyFill="1">
      <alignment/>
      <protection/>
    </xf>
    <xf numFmtId="176" fontId="13" fillId="0" borderId="14" xfId="74" applyNumberFormat="1" applyFont="1" applyFill="1" applyBorder="1" applyAlignment="1">
      <alignment horizontal="distributed" vertical="center"/>
      <protection/>
    </xf>
    <xf numFmtId="176" fontId="20" fillId="0" borderId="0" xfId="74" applyNumberFormat="1" applyFont="1" applyFill="1" applyAlignment="1">
      <alignment vertical="center"/>
      <protection/>
    </xf>
    <xf numFmtId="176" fontId="13" fillId="0" borderId="0" xfId="74" applyNumberFormat="1" applyFont="1" applyFill="1">
      <alignment/>
      <protection/>
    </xf>
    <xf numFmtId="176" fontId="15" fillId="0" borderId="15" xfId="74" applyNumberFormat="1" applyFont="1" applyFill="1" applyBorder="1" applyAlignment="1">
      <alignment horizontal="distributed"/>
      <protection/>
    </xf>
    <xf numFmtId="176" fontId="15" fillId="0" borderId="17" xfId="74" applyNumberFormat="1" applyFont="1" applyFill="1" applyBorder="1">
      <alignment/>
      <protection/>
    </xf>
    <xf numFmtId="176" fontId="15" fillId="0" borderId="0" xfId="74" applyNumberFormat="1" applyFont="1" applyFill="1" applyBorder="1">
      <alignment/>
      <protection/>
    </xf>
    <xf numFmtId="176" fontId="15" fillId="0" borderId="0" xfId="74" applyNumberFormat="1" applyFont="1" applyFill="1" applyBorder="1" applyAlignment="1">
      <alignment horizontal="right"/>
      <protection/>
    </xf>
    <xf numFmtId="176" fontId="8" fillId="0" borderId="0" xfId="74" applyNumberFormat="1" applyFont="1" applyFill="1" applyAlignment="1">
      <alignment horizontal="right"/>
      <protection/>
    </xf>
    <xf numFmtId="176" fontId="11" fillId="0" borderId="0" xfId="74" applyNumberFormat="1" applyFont="1" applyFill="1" applyAlignment="1">
      <alignment horizontal="right"/>
      <protection/>
    </xf>
    <xf numFmtId="176" fontId="8" fillId="0" borderId="0" xfId="74" applyNumberFormat="1" applyFont="1" applyFill="1" applyBorder="1">
      <alignment/>
      <protection/>
    </xf>
    <xf numFmtId="176" fontId="8" fillId="0" borderId="0" xfId="74" applyNumberFormat="1" applyFont="1" applyFill="1" applyAlignment="1">
      <alignment horizontal="center"/>
      <protection/>
    </xf>
    <xf numFmtId="176" fontId="8" fillId="0" borderId="17" xfId="74" applyNumberFormat="1" applyFont="1" applyFill="1" applyBorder="1" applyAlignment="1">
      <alignment horizontal="centerContinuous" vertical="center"/>
      <protection/>
    </xf>
    <xf numFmtId="176" fontId="8" fillId="0" borderId="18" xfId="74" applyNumberFormat="1" applyFont="1" applyFill="1" applyBorder="1" applyAlignment="1">
      <alignment horizontal="centerContinuous" vertical="center"/>
      <protection/>
    </xf>
    <xf numFmtId="176" fontId="17" fillId="0" borderId="19" xfId="74" applyNumberFormat="1" applyFont="1" applyFill="1" applyBorder="1" applyAlignment="1">
      <alignment horizontal="center" vertical="center"/>
      <protection/>
    </xf>
    <xf numFmtId="176" fontId="17" fillId="0" borderId="20" xfId="74" applyNumberFormat="1" applyFont="1" applyFill="1" applyBorder="1" applyAlignment="1">
      <alignment horizontal="center" vertical="center"/>
      <protection/>
    </xf>
    <xf numFmtId="176" fontId="15" fillId="0" borderId="21" xfId="74" applyNumberFormat="1" applyFont="1" applyFill="1" applyBorder="1" applyAlignment="1">
      <alignment horizontal="center" vertical="center"/>
      <protection/>
    </xf>
    <xf numFmtId="0" fontId="8" fillId="0" borderId="0" xfId="74" applyNumberFormat="1" applyFont="1" applyFill="1" applyAlignment="1">
      <alignment horizontal="right"/>
      <protection/>
    </xf>
    <xf numFmtId="176" fontId="8" fillId="0" borderId="22" xfId="74" applyNumberFormat="1" applyFont="1" applyFill="1" applyBorder="1" applyAlignment="1">
      <alignment horizontal="center"/>
      <protection/>
    </xf>
    <xf numFmtId="0" fontId="13" fillId="0" borderId="0" xfId="74" applyNumberFormat="1" applyFont="1" applyFill="1" applyAlignment="1">
      <alignment horizontal="right"/>
      <protection/>
    </xf>
    <xf numFmtId="176" fontId="13" fillId="0" borderId="22" xfId="74" applyNumberFormat="1" applyFont="1" applyFill="1" applyBorder="1" applyAlignment="1">
      <alignment horizontal="center"/>
      <protection/>
    </xf>
    <xf numFmtId="0" fontId="15" fillId="0" borderId="0" xfId="74" applyNumberFormat="1" applyFont="1" applyFill="1" applyAlignment="1">
      <alignment horizontal="right"/>
      <protection/>
    </xf>
    <xf numFmtId="176" fontId="15" fillId="0" borderId="22" xfId="74" applyNumberFormat="1" applyFont="1" applyFill="1" applyBorder="1" applyAlignment="1">
      <alignment horizontal="center"/>
      <protection/>
    </xf>
    <xf numFmtId="0" fontId="15" fillId="0" borderId="22" xfId="74" applyNumberFormat="1" applyFont="1" applyFill="1" applyBorder="1" applyAlignment="1">
      <alignment horizontal="center"/>
      <protection/>
    </xf>
    <xf numFmtId="0" fontId="13" fillId="0" borderId="22" xfId="74" applyNumberFormat="1" applyFont="1" applyFill="1" applyBorder="1" applyAlignment="1">
      <alignment horizontal="center"/>
      <protection/>
    </xf>
    <xf numFmtId="0" fontId="15" fillId="0" borderId="16" xfId="74" applyNumberFormat="1" applyFont="1" applyFill="1" applyBorder="1" applyAlignment="1">
      <alignment horizontal="right"/>
      <protection/>
    </xf>
    <xf numFmtId="176" fontId="15" fillId="0" borderId="0" xfId="74" applyNumberFormat="1" applyFont="1" applyFill="1" applyAlignment="1">
      <alignment horizontal="center"/>
      <protection/>
    </xf>
    <xf numFmtId="0" fontId="8" fillId="0" borderId="0" xfId="74" applyFont="1" applyFill="1">
      <alignment/>
      <protection/>
    </xf>
    <xf numFmtId="176" fontId="17" fillId="0" borderId="0" xfId="74" applyNumberFormat="1" applyFont="1" applyFill="1">
      <alignment/>
      <protection/>
    </xf>
    <xf numFmtId="0" fontId="15" fillId="0" borderId="23" xfId="74" applyFont="1" applyFill="1" applyBorder="1">
      <alignment/>
      <protection/>
    </xf>
    <xf numFmtId="176" fontId="15" fillId="0" borderId="23" xfId="74" applyNumberFormat="1" applyFont="1" applyFill="1" applyBorder="1" applyAlignment="1">
      <alignment horizontal="left" vertical="center"/>
      <protection/>
    </xf>
    <xf numFmtId="176" fontId="15" fillId="0" borderId="24" xfId="74" applyNumberFormat="1" applyFont="1" applyFill="1" applyBorder="1" applyAlignment="1">
      <alignment horizontal="center" vertical="center"/>
      <protection/>
    </xf>
    <xf numFmtId="176" fontId="15" fillId="0" borderId="24" xfId="74" applyNumberFormat="1" applyFont="1" applyFill="1" applyBorder="1" applyAlignment="1">
      <alignment horizontal="distributed" vertical="center" wrapText="1"/>
      <protection/>
    </xf>
    <xf numFmtId="176" fontId="15" fillId="0" borderId="24" xfId="74" applyNumberFormat="1" applyFont="1" applyFill="1" applyBorder="1" applyAlignment="1">
      <alignment horizontal="distributed" vertical="center"/>
      <protection/>
    </xf>
    <xf numFmtId="176" fontId="15" fillId="0" borderId="25" xfId="74" applyNumberFormat="1" applyFont="1" applyFill="1" applyBorder="1" applyAlignment="1">
      <alignment horizontal="distributed" vertical="center"/>
      <protection/>
    </xf>
    <xf numFmtId="176" fontId="15" fillId="0" borderId="23" xfId="74" applyNumberFormat="1" applyFont="1" applyFill="1" applyBorder="1">
      <alignment/>
      <protection/>
    </xf>
    <xf numFmtId="176" fontId="15" fillId="0" borderId="23" xfId="74" applyNumberFormat="1" applyFont="1" applyFill="1" applyBorder="1" applyAlignment="1">
      <alignment vertical="center"/>
      <protection/>
    </xf>
    <xf numFmtId="176" fontId="15" fillId="0" borderId="18" xfId="74" applyNumberFormat="1" applyFont="1" applyFill="1" applyBorder="1">
      <alignment/>
      <protection/>
    </xf>
    <xf numFmtId="0" fontId="8" fillId="0" borderId="0" xfId="74" applyFont="1" applyFill="1" applyBorder="1">
      <alignment/>
      <protection/>
    </xf>
    <xf numFmtId="176" fontId="8" fillId="0" borderId="0" xfId="74" applyNumberFormat="1" applyFont="1" applyFill="1" applyBorder="1" applyAlignment="1">
      <alignment horizontal="left" vertical="center"/>
      <protection/>
    </xf>
    <xf numFmtId="176" fontId="17" fillId="0" borderId="22" xfId="74" applyNumberFormat="1" applyFont="1" applyFill="1" applyBorder="1" applyAlignment="1">
      <alignment horizontal="right" vertical="center"/>
      <protection/>
    </xf>
    <xf numFmtId="176" fontId="17" fillId="0" borderId="0" xfId="74" applyNumberFormat="1" applyFont="1" applyFill="1" applyBorder="1" applyAlignment="1">
      <alignment horizontal="right" vertical="center"/>
      <protection/>
    </xf>
    <xf numFmtId="176" fontId="17" fillId="0" borderId="0" xfId="74" applyNumberFormat="1" applyFont="1" applyFill="1" applyBorder="1" applyAlignment="1">
      <alignment horizontal="right" vertical="center" wrapText="1"/>
      <protection/>
    </xf>
    <xf numFmtId="176" fontId="8" fillId="0" borderId="0" xfId="74" applyNumberFormat="1" applyFont="1" applyFill="1" applyBorder="1" applyAlignment="1">
      <alignment horizontal="center" vertical="center"/>
      <protection/>
    </xf>
    <xf numFmtId="176" fontId="8" fillId="0" borderId="26" xfId="74" applyNumberFormat="1" applyFont="1" applyFill="1" applyBorder="1" applyAlignment="1">
      <alignment horizontal="center" vertical="center"/>
      <protection/>
    </xf>
    <xf numFmtId="176" fontId="15" fillId="0" borderId="14" xfId="74" applyNumberFormat="1" applyFont="1" applyFill="1" applyBorder="1" applyAlignment="1">
      <alignment horizontal="distributed" vertical="center" wrapText="1"/>
      <protection/>
    </xf>
    <xf numFmtId="0" fontId="15" fillId="0" borderId="14" xfId="74" applyFont="1" applyFill="1" applyBorder="1" applyAlignment="1">
      <alignment horizontal="distributed" vertical="center"/>
      <protection/>
    </xf>
    <xf numFmtId="176" fontId="15" fillId="0" borderId="14" xfId="74" applyNumberFormat="1" applyFont="1" applyFill="1" applyBorder="1" applyAlignment="1">
      <alignment horizontal="distributed" vertical="center"/>
      <protection/>
    </xf>
    <xf numFmtId="176" fontId="13" fillId="0" borderId="0" xfId="74" applyNumberFormat="1" applyFont="1" applyFill="1" applyBorder="1" applyAlignment="1">
      <alignment horizontal="distributed" vertical="center"/>
      <protection/>
    </xf>
    <xf numFmtId="0" fontId="13" fillId="0" borderId="14" xfId="74" applyFont="1" applyFill="1" applyBorder="1" applyAlignment="1">
      <alignment vertical="center"/>
      <protection/>
    </xf>
    <xf numFmtId="176" fontId="15" fillId="0" borderId="14" xfId="74" applyNumberFormat="1" applyFont="1" applyFill="1" applyBorder="1" applyAlignment="1">
      <alignment horizontal="center" vertical="center"/>
      <protection/>
    </xf>
    <xf numFmtId="176" fontId="20" fillId="0" borderId="0" xfId="74" applyNumberFormat="1" applyFont="1" applyFill="1" applyAlignment="1">
      <alignment/>
      <protection/>
    </xf>
    <xf numFmtId="176" fontId="13" fillId="0" borderId="0" xfId="74" applyNumberFormat="1" applyFont="1" applyFill="1" applyBorder="1" applyAlignment="1">
      <alignment vertical="center"/>
      <protection/>
    </xf>
    <xf numFmtId="176" fontId="21" fillId="0" borderId="14" xfId="74" applyNumberFormat="1" applyFont="1" applyFill="1" applyBorder="1" applyAlignment="1">
      <alignment vertical="center"/>
      <protection/>
    </xf>
    <xf numFmtId="176" fontId="15" fillId="0" borderId="0" xfId="74" applyNumberFormat="1" applyFont="1" applyFill="1" applyBorder="1" applyAlignment="1">
      <alignment vertical="center"/>
      <protection/>
    </xf>
    <xf numFmtId="176" fontId="15" fillId="0" borderId="0" xfId="74" applyNumberFormat="1" applyFont="1" applyFill="1" applyBorder="1" applyAlignment="1">
      <alignment horizontal="distributed" vertical="center"/>
      <protection/>
    </xf>
    <xf numFmtId="176" fontId="15" fillId="0" borderId="0" xfId="74" applyNumberFormat="1" applyFont="1" applyFill="1" applyAlignment="1">
      <alignment/>
      <protection/>
    </xf>
    <xf numFmtId="0" fontId="13" fillId="0" borderId="14" xfId="74" applyFont="1" applyFill="1" applyBorder="1" applyAlignment="1">
      <alignment horizontal="distributed" vertical="center"/>
      <protection/>
    </xf>
    <xf numFmtId="176" fontId="22" fillId="0" borderId="0" xfId="74" applyNumberFormat="1" applyFont="1" applyFill="1" applyBorder="1" applyAlignment="1">
      <alignment horizontal="distributed" vertical="center"/>
      <protection/>
    </xf>
    <xf numFmtId="176" fontId="21" fillId="0" borderId="14" xfId="74" applyNumberFormat="1" applyFont="1" applyFill="1" applyBorder="1" applyAlignment="1">
      <alignment horizontal="distributed" vertical="center"/>
      <protection/>
    </xf>
    <xf numFmtId="176" fontId="21" fillId="0" borderId="0" xfId="74" applyNumberFormat="1" applyFont="1" applyFill="1" applyAlignment="1">
      <alignment/>
      <protection/>
    </xf>
    <xf numFmtId="176" fontId="13" fillId="0" borderId="0" xfId="74" applyNumberFormat="1" applyFont="1" applyFill="1" applyAlignment="1">
      <alignment/>
      <protection/>
    </xf>
    <xf numFmtId="0" fontId="21" fillId="0" borderId="14" xfId="74" applyFont="1" applyFill="1" applyBorder="1" applyAlignment="1">
      <alignment horizontal="distributed" vertical="center"/>
      <protection/>
    </xf>
    <xf numFmtId="176" fontId="17" fillId="0" borderId="0" xfId="74" applyNumberFormat="1" applyFont="1" applyFill="1" applyBorder="1" applyAlignment="1">
      <alignment horizontal="distributed" vertical="center" wrapText="1"/>
      <protection/>
    </xf>
    <xf numFmtId="176" fontId="15" fillId="0" borderId="0" xfId="74" applyNumberFormat="1" applyFont="1" applyFill="1" applyBorder="1" applyAlignment="1">
      <alignment horizontal="right" vertical="center"/>
      <protection/>
    </xf>
    <xf numFmtId="176" fontId="15" fillId="0" borderId="16" xfId="74" applyNumberFormat="1" applyFont="1" applyFill="1" applyBorder="1" applyAlignment="1">
      <alignment vertical="center"/>
      <protection/>
    </xf>
    <xf numFmtId="176" fontId="17" fillId="0" borderId="16" xfId="74" applyNumberFormat="1" applyFont="1" applyFill="1" applyBorder="1" applyAlignment="1">
      <alignment horizontal="distributed" vertical="center" wrapText="1"/>
      <protection/>
    </xf>
    <xf numFmtId="176" fontId="15" fillId="0" borderId="15" xfId="74" applyNumberFormat="1" applyFont="1" applyFill="1" applyBorder="1" applyAlignment="1">
      <alignment horizontal="distributed" vertical="center"/>
      <protection/>
    </xf>
    <xf numFmtId="176" fontId="15" fillId="0" borderId="16" xfId="74" applyNumberFormat="1" applyFont="1" applyFill="1" applyBorder="1" applyAlignment="1">
      <alignment horizontal="right" vertical="center"/>
      <protection/>
    </xf>
    <xf numFmtId="0" fontId="11" fillId="0" borderId="0" xfId="74" applyFont="1" applyFill="1" applyAlignment="1">
      <alignment horizontal="centerContinuous"/>
      <protection/>
    </xf>
    <xf numFmtId="176" fontId="16" fillId="0" borderId="0" xfId="74" applyNumberFormat="1" applyFont="1" applyFill="1">
      <alignment/>
      <protection/>
    </xf>
    <xf numFmtId="176" fontId="15" fillId="0" borderId="18" xfId="74" applyNumberFormat="1" applyFont="1" applyFill="1" applyBorder="1" applyAlignment="1">
      <alignment horizontal="center"/>
      <protection/>
    </xf>
    <xf numFmtId="176" fontId="15" fillId="0" borderId="18" xfId="74" applyNumberFormat="1" applyFont="1" applyFill="1" applyBorder="1" applyAlignment="1">
      <alignment horizontal="distributed"/>
      <protection/>
    </xf>
    <xf numFmtId="176" fontId="15" fillId="0" borderId="17" xfId="74" applyNumberFormat="1" applyFont="1" applyFill="1" applyBorder="1" applyAlignment="1">
      <alignment horizontal="distributed"/>
      <protection/>
    </xf>
    <xf numFmtId="176" fontId="15" fillId="0" borderId="27" xfId="74" applyNumberFormat="1" applyFont="1" applyFill="1" applyBorder="1" applyAlignment="1">
      <alignment horizontal="distributed" vertical="top"/>
      <protection/>
    </xf>
    <xf numFmtId="176" fontId="15" fillId="0" borderId="28" xfId="74" applyNumberFormat="1" applyFont="1" applyFill="1" applyBorder="1" applyAlignment="1">
      <alignment horizontal="distributed" vertical="top"/>
      <protection/>
    </xf>
    <xf numFmtId="176" fontId="15" fillId="0" borderId="14" xfId="74" applyNumberFormat="1" applyFont="1" applyFill="1" applyBorder="1">
      <alignment/>
      <protection/>
    </xf>
    <xf numFmtId="176" fontId="8" fillId="0" borderId="22" xfId="74" applyNumberFormat="1" applyFont="1" applyFill="1" applyBorder="1">
      <alignment/>
      <protection/>
    </xf>
    <xf numFmtId="49" fontId="13" fillId="0" borderId="0" xfId="74" applyNumberFormat="1" applyFont="1" applyFill="1" applyBorder="1" applyAlignment="1">
      <alignment vertical="center"/>
      <protection/>
    </xf>
    <xf numFmtId="176" fontId="13" fillId="0" borderId="22" xfId="74" applyNumberFormat="1" applyFont="1" applyFill="1" applyBorder="1" applyAlignment="1">
      <alignment vertical="center"/>
      <protection/>
    </xf>
    <xf numFmtId="176" fontId="13" fillId="0" borderId="0" xfId="74" applyNumberFormat="1" applyFont="1" applyFill="1" applyAlignment="1">
      <alignment vertical="center"/>
      <protection/>
    </xf>
    <xf numFmtId="176" fontId="15" fillId="0" borderId="0" xfId="74" applyNumberFormat="1" applyFont="1" applyFill="1" applyBorder="1" applyAlignment="1">
      <alignment/>
      <protection/>
    </xf>
    <xf numFmtId="176" fontId="15" fillId="0" borderId="14" xfId="74" applyNumberFormat="1" applyFont="1" applyFill="1" applyBorder="1" applyAlignment="1">
      <alignment/>
      <protection/>
    </xf>
    <xf numFmtId="176" fontId="15" fillId="0" borderId="14" xfId="74" applyNumberFormat="1" applyFont="1" applyFill="1" applyBorder="1" applyAlignment="1">
      <alignment horizontal="center"/>
      <protection/>
    </xf>
    <xf numFmtId="177" fontId="15" fillId="0" borderId="0" xfId="52" applyNumberFormat="1" applyFont="1" applyFill="1" applyAlignment="1">
      <alignment/>
    </xf>
    <xf numFmtId="176" fontId="13" fillId="0" borderId="14" xfId="74" applyNumberFormat="1" applyFont="1" applyFill="1" applyBorder="1" applyAlignment="1">
      <alignment vertical="center"/>
      <protection/>
    </xf>
    <xf numFmtId="177" fontId="13" fillId="0" borderId="0" xfId="74" applyNumberFormat="1" applyFont="1" applyFill="1" applyAlignment="1">
      <alignment vertical="center"/>
      <protection/>
    </xf>
    <xf numFmtId="176" fontId="15" fillId="0" borderId="0" xfId="74" applyNumberFormat="1" applyFont="1" applyFill="1" applyBorder="1" applyAlignment="1">
      <alignment horizontal="distributed"/>
      <protection/>
    </xf>
    <xf numFmtId="176" fontId="15" fillId="0" borderId="16" xfId="74" applyNumberFormat="1" applyFont="1" applyFill="1" applyBorder="1">
      <alignment/>
      <protection/>
    </xf>
    <xf numFmtId="177" fontId="15" fillId="0" borderId="16" xfId="52" applyNumberFormat="1" applyFont="1" applyFill="1" applyBorder="1" applyAlignment="1">
      <alignment/>
    </xf>
    <xf numFmtId="0" fontId="11" fillId="0" borderId="0" xfId="74" applyFont="1" applyFill="1" applyAlignment="1">
      <alignment horizontal="centerContinuous" shrinkToFit="1"/>
      <protection/>
    </xf>
    <xf numFmtId="0" fontId="8" fillId="0" borderId="0" xfId="74" applyFont="1" applyFill="1" applyAlignment="1">
      <alignment horizontal="centerContinuous"/>
      <protection/>
    </xf>
    <xf numFmtId="0" fontId="8" fillId="0" borderId="0" xfId="74" applyFont="1" applyFill="1" applyAlignment="1">
      <alignment horizontal="centerContinuous" shrinkToFit="1"/>
      <protection/>
    </xf>
    <xf numFmtId="0" fontId="24" fillId="0" borderId="0" xfId="74" applyFont="1" applyFill="1" applyAlignment="1" quotePrefix="1">
      <alignment horizontal="left"/>
      <protection/>
    </xf>
    <xf numFmtId="0" fontId="17" fillId="0" borderId="0" xfId="74" applyFont="1" applyFill="1">
      <alignment/>
      <protection/>
    </xf>
    <xf numFmtId="0" fontId="15" fillId="0" borderId="0" xfId="74" applyFont="1" applyFill="1">
      <alignment/>
      <protection/>
    </xf>
    <xf numFmtId="0" fontId="15" fillId="0" borderId="16" xfId="74" applyFont="1" applyFill="1" applyBorder="1">
      <alignment/>
      <protection/>
    </xf>
    <xf numFmtId="0" fontId="8" fillId="0" borderId="16" xfId="74" applyFont="1" applyFill="1" applyBorder="1">
      <alignment/>
      <protection/>
    </xf>
    <xf numFmtId="0" fontId="15" fillId="0" borderId="16" xfId="74" applyFont="1" applyFill="1" applyBorder="1" applyAlignment="1">
      <alignment horizontal="right"/>
      <protection/>
    </xf>
    <xf numFmtId="0" fontId="8" fillId="0" borderId="0" xfId="74" applyFont="1" applyFill="1" applyAlignment="1">
      <alignment vertical="center"/>
      <protection/>
    </xf>
    <xf numFmtId="0" fontId="17" fillId="0" borderId="0" xfId="74" applyFont="1" applyFill="1" applyAlignment="1">
      <alignment vertical="top"/>
      <protection/>
    </xf>
    <xf numFmtId="0" fontId="17" fillId="0" borderId="0" xfId="74" applyFont="1" applyFill="1" applyBorder="1" applyAlignment="1">
      <alignment vertical="top"/>
      <protection/>
    </xf>
    <xf numFmtId="0" fontId="17" fillId="0" borderId="26" xfId="74" applyFont="1" applyFill="1" applyBorder="1" applyAlignment="1">
      <alignment vertical="top"/>
      <protection/>
    </xf>
    <xf numFmtId="0" fontId="17" fillId="0" borderId="0" xfId="74" applyFont="1" applyFill="1" applyBorder="1" applyAlignment="1">
      <alignment horizontal="right" vertical="top"/>
      <protection/>
    </xf>
    <xf numFmtId="0" fontId="17" fillId="0" borderId="0" xfId="74" applyFont="1" applyFill="1" applyBorder="1" applyAlignment="1">
      <alignment horizontal="center" vertical="top"/>
      <protection/>
    </xf>
    <xf numFmtId="0" fontId="22" fillId="0" borderId="0" xfId="74" applyFont="1" applyFill="1" applyBorder="1" applyAlignment="1">
      <alignment vertical="top"/>
      <protection/>
    </xf>
    <xf numFmtId="0" fontId="22" fillId="0" borderId="14" xfId="74" applyFont="1" applyFill="1" applyBorder="1" applyAlignment="1">
      <alignment vertical="top"/>
      <protection/>
    </xf>
    <xf numFmtId="0" fontId="22" fillId="0" borderId="0" xfId="74" applyFont="1" applyFill="1" applyBorder="1" applyAlignment="1">
      <alignment horizontal="right" vertical="top"/>
      <protection/>
    </xf>
    <xf numFmtId="0" fontId="13" fillId="0" borderId="0" xfId="74" applyFont="1" applyFill="1" applyAlignment="1">
      <alignment vertical="center"/>
      <protection/>
    </xf>
    <xf numFmtId="0" fontId="14" fillId="0" borderId="0" xfId="74" applyFont="1" applyFill="1" applyAlignment="1">
      <alignment vertical="center"/>
      <protection/>
    </xf>
    <xf numFmtId="0" fontId="15" fillId="0" borderId="0" xfId="74" applyFont="1" applyFill="1" applyAlignment="1">
      <alignment vertical="center"/>
      <protection/>
    </xf>
    <xf numFmtId="176" fontId="13" fillId="0" borderId="0" xfId="74" applyNumberFormat="1" applyFont="1" applyFill="1" applyAlignment="1">
      <alignment horizontal="right" vertical="center"/>
      <protection/>
    </xf>
    <xf numFmtId="176" fontId="15" fillId="0" borderId="0" xfId="74" applyNumberFormat="1" applyFont="1" applyFill="1" applyAlignment="1">
      <alignment horizontal="right" vertical="center"/>
      <protection/>
    </xf>
    <xf numFmtId="0" fontId="22" fillId="0" borderId="14" xfId="74" applyFont="1" applyFill="1" applyBorder="1" applyAlignment="1">
      <alignment horizontal="distributed" vertical="center"/>
      <protection/>
    </xf>
    <xf numFmtId="0" fontId="15" fillId="0" borderId="0" xfId="74" applyFont="1" applyFill="1" applyBorder="1" applyAlignment="1">
      <alignment vertical="center"/>
      <protection/>
    </xf>
    <xf numFmtId="0" fontId="17" fillId="0" borderId="14" xfId="74" applyFont="1" applyFill="1" applyBorder="1" applyAlignment="1">
      <alignment horizontal="distributed" vertical="center"/>
      <protection/>
    </xf>
    <xf numFmtId="176" fontId="13" fillId="0" borderId="0" xfId="74" applyNumberFormat="1" applyFont="1" applyFill="1" applyBorder="1" applyAlignment="1">
      <alignment horizontal="right" vertical="center"/>
      <protection/>
    </xf>
    <xf numFmtId="0" fontId="13" fillId="0" borderId="16" xfId="74" applyFont="1" applyFill="1" applyBorder="1" applyAlignment="1">
      <alignment vertical="center"/>
      <protection/>
    </xf>
    <xf numFmtId="176" fontId="13" fillId="0" borderId="16" xfId="74" applyNumberFormat="1" applyFont="1" applyFill="1" applyBorder="1" applyAlignment="1">
      <alignment horizontal="right" vertical="center"/>
      <protection/>
    </xf>
    <xf numFmtId="0" fontId="15" fillId="0" borderId="0" xfId="74" applyFont="1" applyFill="1" applyAlignment="1">
      <alignment horizontal="left"/>
      <protection/>
    </xf>
    <xf numFmtId="0" fontId="8" fillId="0" borderId="0" xfId="74" applyFont="1" applyFill="1" applyAlignment="1">
      <alignment/>
      <protection/>
    </xf>
    <xf numFmtId="0" fontId="27" fillId="0" borderId="0" xfId="74" applyFont="1" applyFill="1">
      <alignment/>
      <protection/>
    </xf>
    <xf numFmtId="0" fontId="29" fillId="0" borderId="0" xfId="74" applyFont="1" applyFill="1" applyAlignment="1">
      <alignment vertical="center"/>
      <protection/>
    </xf>
    <xf numFmtId="0" fontId="29" fillId="0" borderId="0" xfId="74" applyFont="1" applyFill="1">
      <alignment/>
      <protection/>
    </xf>
    <xf numFmtId="0" fontId="17" fillId="0" borderId="0" xfId="74" applyFont="1" applyFill="1" applyAlignment="1">
      <alignment horizontal="right"/>
      <protection/>
    </xf>
    <xf numFmtId="49" fontId="15" fillId="0" borderId="0" xfId="74" applyNumberFormat="1" applyFont="1" applyFill="1" applyBorder="1" applyAlignment="1">
      <alignment/>
      <protection/>
    </xf>
    <xf numFmtId="177" fontId="15" fillId="0" borderId="0" xfId="74" applyNumberFormat="1" applyFont="1" applyFill="1">
      <alignment/>
      <protection/>
    </xf>
    <xf numFmtId="0" fontId="15" fillId="0" borderId="0" xfId="74" applyFont="1" applyFill="1" applyBorder="1">
      <alignment/>
      <protection/>
    </xf>
    <xf numFmtId="176" fontId="15" fillId="0" borderId="22" xfId="74" applyNumberFormat="1" applyFont="1" applyFill="1" applyBorder="1">
      <alignment/>
      <protection/>
    </xf>
    <xf numFmtId="176" fontId="13" fillId="0" borderId="0" xfId="74" applyNumberFormat="1" applyFont="1" applyFill="1" applyBorder="1">
      <alignment/>
      <protection/>
    </xf>
    <xf numFmtId="177" fontId="13" fillId="0" borderId="0" xfId="74" applyNumberFormat="1" applyFont="1" applyFill="1">
      <alignment/>
      <protection/>
    </xf>
    <xf numFmtId="49" fontId="13" fillId="0" borderId="0" xfId="74" applyNumberFormat="1" applyFont="1" applyFill="1" applyBorder="1" applyAlignment="1">
      <alignment/>
      <protection/>
    </xf>
    <xf numFmtId="0" fontId="27" fillId="0" borderId="0" xfId="74" applyFont="1" applyFill="1" applyBorder="1">
      <alignment/>
      <protection/>
    </xf>
    <xf numFmtId="0" fontId="17" fillId="0" borderId="0" xfId="74" applyFont="1" applyFill="1" applyBorder="1">
      <alignment/>
      <protection/>
    </xf>
    <xf numFmtId="0" fontId="17" fillId="0" borderId="14" xfId="74" applyFont="1" applyFill="1" applyBorder="1">
      <alignment/>
      <protection/>
    </xf>
    <xf numFmtId="0" fontId="17" fillId="0" borderId="14" xfId="74" applyFont="1" applyFill="1" applyBorder="1" applyAlignment="1">
      <alignment horizontal="right"/>
      <protection/>
    </xf>
    <xf numFmtId="0" fontId="30" fillId="0" borderId="0" xfId="74" applyFont="1" applyFill="1">
      <alignment/>
      <protection/>
    </xf>
    <xf numFmtId="0" fontId="15" fillId="0" borderId="0" xfId="74" applyFont="1" applyFill="1" applyBorder="1" applyAlignment="1">
      <alignment horizontal="right"/>
      <protection/>
    </xf>
    <xf numFmtId="0" fontId="15" fillId="0" borderId="0" xfId="74" applyFont="1" applyFill="1" applyBorder="1" applyAlignment="1">
      <alignment horizontal="center"/>
      <protection/>
    </xf>
    <xf numFmtId="0" fontId="15" fillId="0" borderId="14" xfId="74" applyFont="1" applyFill="1" applyBorder="1" applyAlignment="1">
      <alignment horizontal="center"/>
      <protection/>
    </xf>
    <xf numFmtId="49" fontId="15" fillId="0" borderId="14" xfId="74" applyNumberFormat="1" applyFont="1" applyFill="1" applyBorder="1" applyAlignment="1" quotePrefix="1">
      <alignment horizontal="center"/>
      <protection/>
    </xf>
    <xf numFmtId="0" fontId="15" fillId="0" borderId="0" xfId="74" applyNumberFormat="1" applyFont="1" applyFill="1" applyBorder="1" applyAlignment="1">
      <alignment horizontal="center"/>
      <protection/>
    </xf>
    <xf numFmtId="176" fontId="15" fillId="0" borderId="0" xfId="74" applyNumberFormat="1" applyFont="1" applyFill="1" applyBorder="1" applyAlignment="1">
      <alignment horizontal="center"/>
      <protection/>
    </xf>
    <xf numFmtId="0" fontId="13" fillId="0" borderId="0" xfId="74" applyFont="1" applyFill="1" applyBorder="1">
      <alignment/>
      <protection/>
    </xf>
    <xf numFmtId="0" fontId="13" fillId="0" borderId="16" xfId="74" applyFont="1" applyFill="1" applyBorder="1">
      <alignment/>
      <protection/>
    </xf>
    <xf numFmtId="0" fontId="13" fillId="0" borderId="16" xfId="74" applyFont="1" applyFill="1" applyBorder="1" applyAlignment="1">
      <alignment horizontal="center"/>
      <protection/>
    </xf>
    <xf numFmtId="0" fontId="13" fillId="0" borderId="15" xfId="74" applyFont="1" applyFill="1" applyBorder="1" applyAlignment="1">
      <alignment horizontal="center"/>
      <protection/>
    </xf>
    <xf numFmtId="0" fontId="31" fillId="0" borderId="0" xfId="74" applyFont="1" applyFill="1">
      <alignment/>
      <protection/>
    </xf>
    <xf numFmtId="0" fontId="15" fillId="0" borderId="17" xfId="74" applyFont="1" applyFill="1" applyBorder="1">
      <alignment/>
      <protection/>
    </xf>
    <xf numFmtId="176" fontId="27" fillId="0" borderId="0" xfId="74" applyNumberFormat="1" applyFont="1" applyFill="1" applyBorder="1">
      <alignment/>
      <protection/>
    </xf>
    <xf numFmtId="0" fontId="30" fillId="0" borderId="0" xfId="74" applyFont="1" applyFill="1" applyBorder="1">
      <alignment/>
      <protection/>
    </xf>
    <xf numFmtId="0" fontId="27" fillId="0" borderId="0" xfId="74" applyFont="1" applyFill="1" applyBorder="1" applyAlignment="1">
      <alignment horizontal="center"/>
      <protection/>
    </xf>
    <xf numFmtId="0" fontId="30" fillId="0" borderId="0" xfId="74" applyFont="1" applyFill="1" applyBorder="1" applyAlignment="1">
      <alignment horizontal="right"/>
      <protection/>
    </xf>
    <xf numFmtId="176" fontId="13" fillId="0" borderId="0" xfId="74" applyNumberFormat="1" applyFont="1" applyFill="1" applyAlignment="1">
      <alignment horizontal="right"/>
      <protection/>
    </xf>
    <xf numFmtId="176" fontId="15" fillId="0" borderId="0" xfId="74" applyNumberFormat="1" applyFont="1" applyFill="1" applyAlignment="1">
      <alignment horizontal="right"/>
      <protection/>
    </xf>
    <xf numFmtId="176" fontId="13" fillId="0" borderId="0" xfId="74" applyNumberFormat="1" applyFont="1" applyFill="1" applyBorder="1" applyAlignment="1">
      <alignment horizontal="right"/>
      <protection/>
    </xf>
    <xf numFmtId="176" fontId="15" fillId="0" borderId="16" xfId="74" applyNumberFormat="1" applyFont="1" applyFill="1" applyBorder="1" applyAlignment="1">
      <alignment horizontal="right"/>
      <protection/>
    </xf>
    <xf numFmtId="176" fontId="15" fillId="0" borderId="15" xfId="74" applyNumberFormat="1" applyFont="1" applyFill="1" applyBorder="1" applyAlignment="1">
      <alignment horizontal="right"/>
      <protection/>
    </xf>
    <xf numFmtId="49" fontId="15" fillId="0" borderId="14" xfId="74" applyNumberFormat="1" applyFont="1" applyFill="1" applyBorder="1" applyAlignment="1">
      <alignment/>
      <protection/>
    </xf>
    <xf numFmtId="49" fontId="20" fillId="0" borderId="14" xfId="74" applyNumberFormat="1" applyFont="1" applyFill="1" applyBorder="1" applyAlignment="1">
      <alignment/>
      <protection/>
    </xf>
    <xf numFmtId="183" fontId="13" fillId="0" borderId="0" xfId="74" applyNumberFormat="1" applyFont="1" applyFill="1" applyAlignment="1">
      <alignment horizontal="right" vertical="center"/>
      <protection/>
    </xf>
    <xf numFmtId="176" fontId="15" fillId="0" borderId="0" xfId="74" applyNumberFormat="1" applyFont="1" applyFill="1" applyBorder="1" applyAlignment="1">
      <alignment horizontal="distributed" vertical="center" wrapText="1"/>
      <protection/>
    </xf>
    <xf numFmtId="176" fontId="15" fillId="0" borderId="0" xfId="74" applyNumberFormat="1" applyFont="1" applyFill="1" applyBorder="1" applyAlignment="1">
      <alignment horizontal="distributed" vertical="top"/>
      <protection/>
    </xf>
    <xf numFmtId="176" fontId="17" fillId="0" borderId="0" xfId="74" applyNumberFormat="1" applyFont="1" applyFill="1" applyAlignment="1">
      <alignment/>
      <protection/>
    </xf>
    <xf numFmtId="177" fontId="15" fillId="0" borderId="0" xfId="74" applyNumberFormat="1" applyFont="1" applyFill="1" applyBorder="1">
      <alignment/>
      <protection/>
    </xf>
    <xf numFmtId="49" fontId="13" fillId="0" borderId="14" xfId="74" applyNumberFormat="1" applyFont="1" applyFill="1" applyBorder="1" applyAlignment="1">
      <alignment/>
      <protection/>
    </xf>
    <xf numFmtId="177" fontId="13" fillId="0" borderId="0" xfId="74" applyNumberFormat="1" applyFont="1" applyFill="1" applyBorder="1">
      <alignment/>
      <protection/>
    </xf>
    <xf numFmtId="177" fontId="15" fillId="0" borderId="0" xfId="52" applyNumberFormat="1" applyFont="1" applyFill="1" applyBorder="1" applyAlignment="1">
      <alignment/>
    </xf>
    <xf numFmtId="176" fontId="16" fillId="0" borderId="0" xfId="74" applyNumberFormat="1" applyFont="1" applyFill="1" applyAlignment="1">
      <alignment horizontal="right"/>
      <protection/>
    </xf>
    <xf numFmtId="0" fontId="13" fillId="0" borderId="29" xfId="74" applyFont="1" applyFill="1" applyBorder="1" applyAlignment="1">
      <alignment horizontal="centerContinuous" vertical="center"/>
      <protection/>
    </xf>
    <xf numFmtId="0" fontId="15" fillId="0" borderId="28" xfId="74" applyFont="1" applyFill="1" applyBorder="1" applyAlignment="1">
      <alignment horizontal="centerContinuous" vertical="center"/>
      <protection/>
    </xf>
    <xf numFmtId="6" fontId="17" fillId="0" borderId="0" xfId="71" applyFont="1" applyFill="1" applyAlignment="1">
      <alignment/>
    </xf>
    <xf numFmtId="49" fontId="15" fillId="0" borderId="14" xfId="74" applyNumberFormat="1" applyFont="1" applyFill="1" applyBorder="1" applyAlignment="1">
      <alignment horizontal="center"/>
      <protection/>
    </xf>
    <xf numFmtId="0" fontId="13" fillId="0" borderId="16" xfId="74" applyFont="1" applyFill="1" applyBorder="1" applyAlignment="1">
      <alignment horizontal="right"/>
      <protection/>
    </xf>
    <xf numFmtId="176" fontId="13" fillId="0" borderId="15" xfId="74" applyNumberFormat="1" applyFont="1" applyFill="1" applyBorder="1" applyAlignment="1">
      <alignment horizontal="center"/>
      <protection/>
    </xf>
    <xf numFmtId="176" fontId="13" fillId="0" borderId="30" xfId="74" applyNumberFormat="1" applyFont="1" applyFill="1" applyBorder="1">
      <alignment/>
      <protection/>
    </xf>
    <xf numFmtId="176" fontId="13" fillId="0" borderId="0" xfId="74" applyNumberFormat="1" applyFont="1" applyFill="1" applyBorder="1" applyAlignment="1">
      <alignment horizontal="center"/>
      <protection/>
    </xf>
    <xf numFmtId="0" fontId="17" fillId="0" borderId="0" xfId="74" applyFont="1" applyFill="1" applyAlignment="1">
      <alignment/>
      <protection/>
    </xf>
    <xf numFmtId="176" fontId="13" fillId="0" borderId="0" xfId="73" applyNumberFormat="1" applyFont="1" applyFill="1">
      <alignment/>
      <protection/>
    </xf>
    <xf numFmtId="176" fontId="15" fillId="0" borderId="0" xfId="73" applyNumberFormat="1" applyFont="1" applyFill="1">
      <alignment/>
      <protection/>
    </xf>
    <xf numFmtId="176" fontId="8" fillId="0" borderId="0" xfId="73" applyNumberFormat="1" applyFont="1" applyFill="1">
      <alignment/>
      <protection/>
    </xf>
    <xf numFmtId="0" fontId="15" fillId="0" borderId="29" xfId="74" applyFont="1" applyFill="1" applyBorder="1" applyAlignment="1">
      <alignment horizontal="centerContinuous" vertical="center"/>
      <protection/>
    </xf>
    <xf numFmtId="0" fontId="8" fillId="34" borderId="0" xfId="75" applyFont="1" applyFill="1">
      <alignment/>
      <protection/>
    </xf>
    <xf numFmtId="0" fontId="11" fillId="34" borderId="0" xfId="75" applyFont="1" applyFill="1" applyAlignment="1" quotePrefix="1">
      <alignment horizontal="left"/>
      <protection/>
    </xf>
    <xf numFmtId="0" fontId="11" fillId="34" borderId="0" xfId="75" applyFont="1" applyFill="1" applyAlignment="1">
      <alignment horizontal="right"/>
      <protection/>
    </xf>
    <xf numFmtId="0" fontId="11" fillId="34" borderId="0" xfId="75" applyFont="1" applyFill="1">
      <alignment/>
      <protection/>
    </xf>
    <xf numFmtId="0" fontId="11" fillId="34" borderId="0" xfId="75" applyFont="1" applyFill="1" applyAlignment="1" quotePrefix="1">
      <alignment horizontal="right"/>
      <protection/>
    </xf>
    <xf numFmtId="0" fontId="8" fillId="34" borderId="16" xfId="75" applyFont="1" applyFill="1" applyBorder="1">
      <alignment/>
      <protection/>
    </xf>
    <xf numFmtId="0" fontId="15" fillId="34" borderId="16" xfId="75" applyFont="1" applyFill="1" applyBorder="1">
      <alignment/>
      <protection/>
    </xf>
    <xf numFmtId="177" fontId="15" fillId="34" borderId="16" xfId="75" applyNumberFormat="1" applyFont="1" applyFill="1" applyBorder="1">
      <alignment/>
      <protection/>
    </xf>
    <xf numFmtId="0" fontId="15" fillId="34" borderId="16" xfId="75" applyFont="1" applyFill="1" applyBorder="1" applyAlignment="1">
      <alignment horizontal="centerContinuous"/>
      <protection/>
    </xf>
    <xf numFmtId="0" fontId="15" fillId="34" borderId="16" xfId="75" applyFont="1" applyFill="1" applyBorder="1" applyAlignment="1">
      <alignment horizontal="right"/>
      <protection/>
    </xf>
    <xf numFmtId="0" fontId="15" fillId="34" borderId="28" xfId="75" applyFont="1" applyFill="1" applyBorder="1" applyAlignment="1">
      <alignment horizontal="center" vertical="center" wrapText="1"/>
      <protection/>
    </xf>
    <xf numFmtId="0" fontId="15" fillId="34" borderId="29" xfId="75" applyFont="1" applyFill="1" applyBorder="1" applyAlignment="1">
      <alignment horizontal="center" vertical="center"/>
      <protection/>
    </xf>
    <xf numFmtId="0" fontId="15" fillId="34" borderId="24" xfId="75" applyFont="1" applyFill="1" applyBorder="1" applyAlignment="1">
      <alignment horizontal="center" vertical="center"/>
      <protection/>
    </xf>
    <xf numFmtId="0" fontId="15" fillId="34" borderId="29" xfId="75" applyFont="1" applyFill="1" applyBorder="1" applyAlignment="1">
      <alignment horizontal="center" vertical="center" wrapText="1"/>
      <protection/>
    </xf>
    <xf numFmtId="0" fontId="15" fillId="34" borderId="29" xfId="75" applyFont="1" applyFill="1" applyBorder="1" applyAlignment="1">
      <alignment horizontal="left" vertical="center" wrapText="1"/>
      <protection/>
    </xf>
    <xf numFmtId="0" fontId="15" fillId="34" borderId="0" xfId="75" applyFont="1" applyFill="1" applyBorder="1">
      <alignment/>
      <protection/>
    </xf>
    <xf numFmtId="0" fontId="15" fillId="34" borderId="22" xfId="75" applyFont="1" applyFill="1" applyBorder="1" applyAlignment="1">
      <alignment horizontal="center" vertical="center"/>
      <protection/>
    </xf>
    <xf numFmtId="0" fontId="15" fillId="34" borderId="0" xfId="75" applyFont="1" applyFill="1" applyBorder="1" applyAlignment="1">
      <alignment horizontal="center" vertical="center"/>
      <protection/>
    </xf>
    <xf numFmtId="0" fontId="15" fillId="34" borderId="0" xfId="75" applyFont="1" applyFill="1" applyBorder="1" applyAlignment="1">
      <alignment horizontal="center" vertical="center" wrapText="1"/>
      <protection/>
    </xf>
    <xf numFmtId="0" fontId="15" fillId="34" borderId="0" xfId="75" applyFont="1" applyFill="1" applyBorder="1" applyAlignment="1" quotePrefix="1">
      <alignment horizontal="left" vertical="center" wrapText="1"/>
      <protection/>
    </xf>
    <xf numFmtId="0" fontId="15" fillId="34" borderId="22" xfId="75" applyFont="1" applyFill="1" applyBorder="1" applyAlignment="1">
      <alignment horizontal="center" vertical="center" wrapText="1"/>
      <protection/>
    </xf>
    <xf numFmtId="0" fontId="15" fillId="34" borderId="0" xfId="75" applyFont="1" applyFill="1" applyAlignment="1" quotePrefix="1">
      <alignment horizontal="left"/>
      <protection/>
    </xf>
    <xf numFmtId="176" fontId="15" fillId="34" borderId="22" xfId="75" applyNumberFormat="1" applyFont="1" applyFill="1" applyBorder="1">
      <alignment/>
      <protection/>
    </xf>
    <xf numFmtId="176" fontId="15" fillId="34" borderId="0" xfId="75" applyNumberFormat="1" applyFont="1" applyFill="1">
      <alignment/>
      <protection/>
    </xf>
    <xf numFmtId="0" fontId="15" fillId="34" borderId="22" xfId="75" applyFont="1" applyFill="1" applyBorder="1" applyAlignment="1" quotePrefix="1">
      <alignment horizontal="center"/>
      <protection/>
    </xf>
    <xf numFmtId="0" fontId="14" fillId="34" borderId="0" xfId="75" applyFont="1" applyFill="1">
      <alignment/>
      <protection/>
    </xf>
    <xf numFmtId="0" fontId="15" fillId="34" borderId="14" xfId="75" applyFont="1" applyFill="1" applyBorder="1" applyAlignment="1">
      <alignment horizontal="center"/>
      <protection/>
    </xf>
    <xf numFmtId="178" fontId="15" fillId="34" borderId="0" xfId="75" applyNumberFormat="1" applyFont="1" applyFill="1">
      <alignment/>
      <protection/>
    </xf>
    <xf numFmtId="177" fontId="15" fillId="34" borderId="22" xfId="75" applyNumberFormat="1" applyFont="1" applyFill="1" applyBorder="1" applyAlignment="1">
      <alignment horizontal="right"/>
      <protection/>
    </xf>
    <xf numFmtId="177" fontId="8" fillId="34" borderId="0" xfId="75" applyNumberFormat="1" applyFont="1" applyFill="1">
      <alignment/>
      <protection/>
    </xf>
    <xf numFmtId="177" fontId="15" fillId="34" borderId="0" xfId="75" applyNumberFormat="1" applyFont="1" applyFill="1" applyBorder="1" applyAlignment="1">
      <alignment horizontal="right"/>
      <protection/>
    </xf>
    <xf numFmtId="177" fontId="15" fillId="34" borderId="0" xfId="75" applyNumberFormat="1" applyFont="1" applyFill="1" applyAlignment="1">
      <alignment horizontal="right"/>
      <protection/>
    </xf>
    <xf numFmtId="0" fontId="13" fillId="34" borderId="14" xfId="75" applyFont="1" applyFill="1" applyBorder="1" applyAlignment="1" quotePrefix="1">
      <alignment horizontal="left"/>
      <protection/>
    </xf>
    <xf numFmtId="182" fontId="13" fillId="34" borderId="0" xfId="75" applyNumberFormat="1" applyFont="1" applyFill="1">
      <alignment/>
      <protection/>
    </xf>
    <xf numFmtId="187" fontId="15" fillId="34" borderId="0" xfId="75" applyNumberFormat="1" applyFont="1" applyFill="1" applyBorder="1" applyAlignment="1">
      <alignment horizontal="right"/>
      <protection/>
    </xf>
    <xf numFmtId="0" fontId="13" fillId="34" borderId="22" xfId="75" applyFont="1" applyFill="1" applyBorder="1" applyAlignment="1" quotePrefix="1">
      <alignment horizontal="center"/>
      <protection/>
    </xf>
    <xf numFmtId="0" fontId="13" fillId="34" borderId="14" xfId="75" applyFont="1" applyFill="1" applyBorder="1" applyAlignment="1">
      <alignment horizontal="center"/>
      <protection/>
    </xf>
    <xf numFmtId="208" fontId="13" fillId="34" borderId="0" xfId="75" applyNumberFormat="1" applyFont="1" applyFill="1">
      <alignment/>
      <protection/>
    </xf>
    <xf numFmtId="177" fontId="13" fillId="34" borderId="22" xfId="75" applyNumberFormat="1" applyFont="1" applyFill="1" applyBorder="1" applyAlignment="1">
      <alignment horizontal="right"/>
      <protection/>
    </xf>
    <xf numFmtId="0" fontId="15" fillId="34" borderId="14" xfId="75" applyFont="1" applyFill="1" applyBorder="1">
      <alignment/>
      <protection/>
    </xf>
    <xf numFmtId="187" fontId="8" fillId="34" borderId="0" xfId="75" applyNumberFormat="1" applyFont="1" applyFill="1" applyBorder="1" applyAlignment="1">
      <alignment horizontal="right"/>
      <protection/>
    </xf>
    <xf numFmtId="187" fontId="8" fillId="34" borderId="0" xfId="75" applyNumberFormat="1" applyFont="1" applyFill="1" applyAlignment="1">
      <alignment horizontal="right"/>
      <protection/>
    </xf>
    <xf numFmtId="0" fontId="15" fillId="34" borderId="22" xfId="75" applyFont="1" applyFill="1" applyBorder="1" applyAlignment="1">
      <alignment horizontal="center"/>
      <protection/>
    </xf>
    <xf numFmtId="0" fontId="15" fillId="34" borderId="0" xfId="75" applyFont="1" applyFill="1" applyBorder="1" applyAlignment="1">
      <alignment horizontal="distributed" wrapText="1"/>
      <protection/>
    </xf>
    <xf numFmtId="176" fontId="15" fillId="34" borderId="22" xfId="75" applyNumberFormat="1" applyFont="1" applyFill="1" applyBorder="1" applyAlignment="1">
      <alignment horizontal="right"/>
      <protection/>
    </xf>
    <xf numFmtId="176" fontId="15" fillId="34" borderId="0" xfId="75" applyNumberFormat="1" applyFont="1" applyFill="1" applyBorder="1" applyAlignment="1">
      <alignment horizontal="right"/>
      <protection/>
    </xf>
    <xf numFmtId="176" fontId="15" fillId="34" borderId="0" xfId="75" applyNumberFormat="1" applyFont="1" applyFill="1" applyBorder="1" applyAlignment="1" quotePrefix="1">
      <alignment horizontal="right"/>
      <protection/>
    </xf>
    <xf numFmtId="176" fontId="15" fillId="34" borderId="22" xfId="75" applyNumberFormat="1" applyFont="1" applyFill="1" applyBorder="1" applyAlignment="1">
      <alignment horizontal="center"/>
      <protection/>
    </xf>
    <xf numFmtId="176" fontId="17" fillId="34" borderId="0" xfId="75" applyNumberFormat="1" applyFont="1" applyFill="1">
      <alignment/>
      <protection/>
    </xf>
    <xf numFmtId="0" fontId="15" fillId="34" borderId="0" xfId="75" applyFont="1" applyFill="1" applyBorder="1" applyAlignment="1">
      <alignment horizontal="distributed"/>
      <protection/>
    </xf>
    <xf numFmtId="176" fontId="15" fillId="34" borderId="0" xfId="75" applyNumberFormat="1" applyFont="1" applyFill="1" applyAlignment="1">
      <alignment horizontal="right"/>
      <protection/>
    </xf>
    <xf numFmtId="0" fontId="15" fillId="34" borderId="16" xfId="75" applyFont="1" applyFill="1" applyBorder="1" applyAlignment="1" quotePrefix="1">
      <alignment horizontal="distributed"/>
      <protection/>
    </xf>
    <xf numFmtId="176" fontId="15" fillId="34" borderId="16" xfId="75" applyNumberFormat="1" applyFont="1" applyFill="1" applyBorder="1" applyAlignment="1">
      <alignment horizontal="right"/>
      <protection/>
    </xf>
    <xf numFmtId="176" fontId="15" fillId="34" borderId="30" xfId="75" applyNumberFormat="1" applyFont="1" applyFill="1" applyBorder="1" applyAlignment="1">
      <alignment horizontal="center"/>
      <protection/>
    </xf>
    <xf numFmtId="0" fontId="15" fillId="34" borderId="17" xfId="75" applyFont="1" applyFill="1" applyBorder="1">
      <alignment/>
      <protection/>
    </xf>
    <xf numFmtId="176" fontId="15" fillId="34" borderId="17" xfId="75" applyNumberFormat="1" applyFont="1" applyFill="1" applyBorder="1">
      <alignment/>
      <protection/>
    </xf>
    <xf numFmtId="0" fontId="15" fillId="34" borderId="0" xfId="76" applyFont="1" applyFill="1" applyBorder="1">
      <alignment/>
      <protection/>
    </xf>
    <xf numFmtId="0" fontId="15" fillId="34" borderId="0" xfId="76" applyFont="1" applyFill="1" applyBorder="1" applyAlignment="1">
      <alignment horizontal="distributed"/>
      <protection/>
    </xf>
    <xf numFmtId="181" fontId="15" fillId="34" borderId="0" xfId="76" applyNumberFormat="1" applyFont="1" applyFill="1" applyBorder="1">
      <alignment/>
      <protection/>
    </xf>
    <xf numFmtId="0" fontId="8" fillId="34" borderId="0" xfId="76" applyFont="1" applyFill="1">
      <alignment/>
      <protection/>
    </xf>
    <xf numFmtId="0" fontId="15" fillId="34" borderId="0" xfId="75" applyFont="1" applyFill="1" applyBorder="1" applyAlignment="1" quotePrefix="1">
      <alignment horizontal="distributed"/>
      <protection/>
    </xf>
    <xf numFmtId="0" fontId="15" fillId="34" borderId="0" xfId="75" applyNumberFormat="1" applyFont="1" applyFill="1" applyBorder="1" applyAlignment="1">
      <alignment horizontal="right"/>
      <protection/>
    </xf>
    <xf numFmtId="0" fontId="8" fillId="34" borderId="16" xfId="75" applyFont="1" applyFill="1" applyBorder="1" applyAlignment="1">
      <alignment horizontal="left"/>
      <protection/>
    </xf>
    <xf numFmtId="0" fontId="15" fillId="34" borderId="16" xfId="75" applyNumberFormat="1" applyFont="1" applyFill="1" applyBorder="1" applyAlignment="1">
      <alignment horizontal="right"/>
      <protection/>
    </xf>
    <xf numFmtId="0" fontId="15" fillId="34" borderId="29" xfId="75" applyNumberFormat="1" applyFont="1" applyFill="1" applyBorder="1" applyAlignment="1">
      <alignment horizontal="center" vertical="center"/>
      <protection/>
    </xf>
    <xf numFmtId="0" fontId="15" fillId="34" borderId="29" xfId="75" applyNumberFormat="1" applyFont="1" applyFill="1" applyBorder="1" applyAlignment="1">
      <alignment horizontal="center" vertical="center" wrapText="1"/>
      <protection/>
    </xf>
    <xf numFmtId="0" fontId="15" fillId="34" borderId="31" xfId="75" applyFont="1" applyFill="1" applyBorder="1" applyAlignment="1">
      <alignment horizontal="right" vertical="center"/>
      <protection/>
    </xf>
    <xf numFmtId="0" fontId="15" fillId="34" borderId="0" xfId="75" applyFont="1" applyFill="1" applyBorder="1" applyAlignment="1">
      <alignment horizontal="right" vertical="center"/>
      <protection/>
    </xf>
    <xf numFmtId="0" fontId="15" fillId="34" borderId="0" xfId="75" applyFont="1" applyFill="1" applyBorder="1" applyAlignment="1">
      <alignment horizontal="right" vertical="center" wrapText="1"/>
      <protection/>
    </xf>
    <xf numFmtId="0" fontId="15" fillId="34" borderId="0" xfId="75" applyNumberFormat="1" applyFont="1" applyFill="1" applyBorder="1" applyAlignment="1">
      <alignment horizontal="right" vertical="center"/>
      <protection/>
    </xf>
    <xf numFmtId="0" fontId="15" fillId="34" borderId="0" xfId="75" applyNumberFormat="1" applyFont="1" applyFill="1" applyBorder="1" applyAlignment="1" quotePrefix="1">
      <alignment horizontal="right" vertical="center" wrapText="1"/>
      <protection/>
    </xf>
    <xf numFmtId="0" fontId="15" fillId="34" borderId="0" xfId="75" applyNumberFormat="1" applyFont="1" applyFill="1" applyBorder="1" applyAlignment="1">
      <alignment horizontal="right" vertical="center" wrapText="1"/>
      <protection/>
    </xf>
    <xf numFmtId="0" fontId="15" fillId="34" borderId="14" xfId="75" applyFont="1" applyFill="1" applyBorder="1" applyAlignment="1" quotePrefix="1">
      <alignment horizontal="left"/>
      <protection/>
    </xf>
    <xf numFmtId="190" fontId="15" fillId="34" borderId="0" xfId="75" applyNumberFormat="1" applyFont="1" applyFill="1" applyBorder="1">
      <alignment/>
      <protection/>
    </xf>
    <xf numFmtId="190" fontId="15" fillId="34" borderId="0" xfId="75" applyNumberFormat="1" applyFont="1" applyFill="1">
      <alignment/>
      <protection/>
    </xf>
    <xf numFmtId="186" fontId="15" fillId="34" borderId="0" xfId="75" applyNumberFormat="1" applyFont="1" applyFill="1">
      <alignment/>
      <protection/>
    </xf>
    <xf numFmtId="190" fontId="15" fillId="34" borderId="0" xfId="75" applyNumberFormat="1" applyFont="1" applyFill="1" applyBorder="1" applyAlignment="1">
      <alignment horizontal="right"/>
      <protection/>
    </xf>
    <xf numFmtId="190" fontId="15" fillId="34" borderId="0" xfId="75" applyNumberFormat="1" applyFont="1" applyFill="1" applyAlignment="1">
      <alignment horizontal="right"/>
      <protection/>
    </xf>
    <xf numFmtId="182" fontId="13" fillId="34" borderId="0" xfId="75" applyNumberFormat="1" applyFont="1" applyFill="1" applyBorder="1">
      <alignment/>
      <protection/>
    </xf>
    <xf numFmtId="209" fontId="13" fillId="34" borderId="0" xfId="75" applyNumberFormat="1" applyFont="1" applyFill="1">
      <alignment/>
      <protection/>
    </xf>
    <xf numFmtId="197" fontId="15" fillId="34" borderId="0" xfId="75" applyNumberFormat="1" applyFont="1" applyFill="1" applyBorder="1" applyAlignment="1">
      <alignment horizontal="right"/>
      <protection/>
    </xf>
    <xf numFmtId="197" fontId="15" fillId="34" borderId="14" xfId="75" applyNumberFormat="1" applyFont="1" applyFill="1" applyBorder="1" applyAlignment="1">
      <alignment horizontal="right"/>
      <protection/>
    </xf>
    <xf numFmtId="0" fontId="15" fillId="34" borderId="14" xfId="75" applyFont="1" applyFill="1" applyBorder="1" applyAlignment="1">
      <alignment horizontal="distributed" wrapText="1"/>
      <protection/>
    </xf>
    <xf numFmtId="182" fontId="15" fillId="34" borderId="0" xfId="75" applyNumberFormat="1" applyFont="1" applyFill="1" applyBorder="1" applyAlignment="1">
      <alignment horizontal="right"/>
      <protection/>
    </xf>
    <xf numFmtId="0" fontId="15" fillId="34" borderId="22" xfId="75" applyFont="1" applyFill="1" applyBorder="1" applyAlignment="1">
      <alignment horizontal="center" wrapText="1"/>
      <protection/>
    </xf>
    <xf numFmtId="182" fontId="15" fillId="34" borderId="16" xfId="75" applyNumberFormat="1" applyFont="1" applyFill="1" applyBorder="1" applyAlignment="1">
      <alignment horizontal="right"/>
      <protection/>
    </xf>
    <xf numFmtId="0" fontId="15" fillId="34" borderId="30" xfId="75" applyFont="1" applyFill="1" applyBorder="1" applyAlignment="1">
      <alignment horizontal="center"/>
      <protection/>
    </xf>
    <xf numFmtId="176" fontId="8" fillId="34" borderId="0" xfId="75" applyNumberFormat="1" applyFont="1" applyFill="1">
      <alignment/>
      <protection/>
    </xf>
    <xf numFmtId="0" fontId="11" fillId="34" borderId="0" xfId="76" applyFont="1" applyFill="1">
      <alignment/>
      <protection/>
    </xf>
    <xf numFmtId="0" fontId="8" fillId="34" borderId="0" xfId="76" applyFont="1" applyFill="1" applyBorder="1">
      <alignment/>
      <protection/>
    </xf>
    <xf numFmtId="0" fontId="14" fillId="34" borderId="0" xfId="76" applyFont="1" applyFill="1" applyAlignment="1">
      <alignment/>
      <protection/>
    </xf>
    <xf numFmtId="0" fontId="8" fillId="34" borderId="0" xfId="76" applyFont="1" applyFill="1" applyAlignment="1">
      <alignment/>
      <protection/>
    </xf>
    <xf numFmtId="182" fontId="15" fillId="34" borderId="0" xfId="76" applyNumberFormat="1" applyFont="1" applyFill="1" applyBorder="1" applyAlignment="1">
      <alignment/>
      <protection/>
    </xf>
    <xf numFmtId="182" fontId="15" fillId="34" borderId="16" xfId="76" applyNumberFormat="1" applyFont="1" applyFill="1" applyBorder="1" applyAlignment="1">
      <alignment/>
      <protection/>
    </xf>
    <xf numFmtId="0" fontId="15" fillId="34" borderId="0" xfId="75" applyFont="1" applyFill="1">
      <alignment/>
      <protection/>
    </xf>
    <xf numFmtId="0" fontId="14" fillId="34" borderId="0" xfId="76" applyFont="1" applyFill="1">
      <alignment/>
      <protection/>
    </xf>
    <xf numFmtId="0" fontId="11" fillId="34" borderId="0" xfId="76" applyFont="1" applyFill="1" applyAlignment="1">
      <alignment horizontal="centerContinuous"/>
      <protection/>
    </xf>
    <xf numFmtId="0" fontId="15" fillId="34" borderId="0" xfId="76" applyFont="1" applyFill="1">
      <alignment/>
      <protection/>
    </xf>
    <xf numFmtId="0" fontId="15" fillId="34" borderId="0" xfId="76" applyFont="1" applyFill="1" applyBorder="1" applyAlignment="1">
      <alignment horizontal="left"/>
      <protection/>
    </xf>
    <xf numFmtId="0" fontId="15" fillId="34" borderId="0" xfId="76" applyFont="1" applyFill="1" applyBorder="1" applyAlignment="1">
      <alignment horizontal="right"/>
      <protection/>
    </xf>
    <xf numFmtId="0" fontId="8" fillId="34" borderId="16" xfId="76" applyFont="1" applyFill="1" applyBorder="1">
      <alignment/>
      <protection/>
    </xf>
    <xf numFmtId="0" fontId="15" fillId="34" borderId="16" xfId="76" applyFont="1" applyFill="1" applyBorder="1">
      <alignment/>
      <protection/>
    </xf>
    <xf numFmtId="0" fontId="8" fillId="34" borderId="16" xfId="76" applyFont="1" applyFill="1" applyBorder="1" applyAlignment="1">
      <alignment horizontal="left"/>
      <protection/>
    </xf>
    <xf numFmtId="0" fontId="15" fillId="34" borderId="16" xfId="76" applyFont="1" applyFill="1" applyBorder="1" applyAlignment="1">
      <alignment horizontal="left"/>
      <protection/>
    </xf>
    <xf numFmtId="0" fontId="15" fillId="34" borderId="16" xfId="76" applyFont="1" applyFill="1" applyBorder="1" applyAlignment="1">
      <alignment horizontal="right"/>
      <protection/>
    </xf>
    <xf numFmtId="0" fontId="15" fillId="34" borderId="14" xfId="76" applyFont="1" applyFill="1" applyBorder="1">
      <alignment/>
      <protection/>
    </xf>
    <xf numFmtId="0" fontId="15" fillId="34" borderId="0" xfId="76" applyFont="1" applyFill="1" applyBorder="1" applyAlignment="1">
      <alignment/>
      <protection/>
    </xf>
    <xf numFmtId="0" fontId="14" fillId="34" borderId="22" xfId="76" applyFont="1" applyFill="1" applyBorder="1">
      <alignment/>
      <protection/>
    </xf>
    <xf numFmtId="0" fontId="15" fillId="34" borderId="0" xfId="76" applyFont="1" applyFill="1" applyBorder="1" applyAlignment="1">
      <alignment horizontal="centerContinuous"/>
      <protection/>
    </xf>
    <xf numFmtId="0" fontId="15" fillId="34" borderId="14" xfId="76" applyFont="1" applyFill="1" applyBorder="1" applyAlignment="1">
      <alignment horizontal="left"/>
      <protection/>
    </xf>
    <xf numFmtId="0" fontId="14" fillId="34" borderId="32" xfId="76" applyFont="1" applyFill="1" applyBorder="1">
      <alignment/>
      <protection/>
    </xf>
    <xf numFmtId="0" fontId="15" fillId="34" borderId="18" xfId="76" applyFont="1" applyFill="1" applyBorder="1">
      <alignment/>
      <protection/>
    </xf>
    <xf numFmtId="0" fontId="15" fillId="34" borderId="28" xfId="76" applyFont="1" applyFill="1" applyBorder="1" applyAlignment="1">
      <alignment horizontal="centerContinuous" vertical="top"/>
      <protection/>
    </xf>
    <xf numFmtId="0" fontId="15" fillId="34" borderId="27" xfId="76" applyFont="1" applyFill="1" applyBorder="1" applyAlignment="1">
      <alignment horizontal="centerContinuous" vertical="top"/>
      <protection/>
    </xf>
    <xf numFmtId="0" fontId="15" fillId="34" borderId="29" xfId="76" applyFont="1" applyFill="1" applyBorder="1" applyAlignment="1" quotePrefix="1">
      <alignment horizontal="center" vertical="top"/>
      <protection/>
    </xf>
    <xf numFmtId="0" fontId="13" fillId="34" borderId="29" xfId="76" applyFont="1" applyFill="1" applyBorder="1" applyAlignment="1" quotePrefix="1">
      <alignment horizontal="center" vertical="top"/>
      <protection/>
    </xf>
    <xf numFmtId="0" fontId="15" fillId="34" borderId="19" xfId="76" applyFont="1" applyFill="1" applyBorder="1" applyAlignment="1">
      <alignment horizontal="center" wrapText="1"/>
      <protection/>
    </xf>
    <xf numFmtId="0" fontId="15" fillId="34" borderId="29" xfId="76" applyFont="1" applyFill="1" applyBorder="1" applyAlignment="1">
      <alignment horizontal="centerContinuous" vertical="top"/>
      <protection/>
    </xf>
    <xf numFmtId="0" fontId="15" fillId="34" borderId="0" xfId="76" applyFont="1" applyFill="1" applyBorder="1" applyAlignment="1">
      <alignment horizontal="centerContinuous" vertical="top"/>
      <protection/>
    </xf>
    <xf numFmtId="0" fontId="15" fillId="34" borderId="14" xfId="76" applyFont="1" applyFill="1" applyBorder="1" applyAlignment="1">
      <alignment horizontal="centerContinuous" vertical="top"/>
      <protection/>
    </xf>
    <xf numFmtId="0" fontId="15" fillId="34" borderId="0" xfId="76" applyFont="1" applyFill="1" applyBorder="1" applyAlignment="1" quotePrefix="1">
      <alignment horizontal="center" vertical="top"/>
      <protection/>
    </xf>
    <xf numFmtId="0" fontId="13" fillId="34" borderId="0" xfId="76" applyFont="1" applyFill="1" applyBorder="1" applyAlignment="1" quotePrefix="1">
      <alignment horizontal="center" vertical="top"/>
      <protection/>
    </xf>
    <xf numFmtId="0" fontId="15" fillId="34" borderId="14" xfId="76" applyFont="1" applyFill="1" applyBorder="1" applyAlignment="1">
      <alignment horizontal="center" wrapText="1"/>
      <protection/>
    </xf>
    <xf numFmtId="0" fontId="15" fillId="34" borderId="22" xfId="76" applyFont="1" applyFill="1" applyBorder="1" applyAlignment="1">
      <alignment horizontal="centerContinuous" vertical="top"/>
      <protection/>
    </xf>
    <xf numFmtId="0" fontId="15" fillId="34" borderId="26" xfId="76" applyFont="1" applyFill="1" applyBorder="1" applyAlignment="1">
      <alignment horizontal="center" wrapText="1"/>
      <protection/>
    </xf>
    <xf numFmtId="176" fontId="13" fillId="34" borderId="0" xfId="76" applyNumberFormat="1" applyFont="1" applyFill="1" applyAlignment="1">
      <alignment/>
      <protection/>
    </xf>
    <xf numFmtId="182" fontId="13" fillId="34" borderId="0" xfId="76" applyNumberFormat="1" applyFont="1" applyFill="1" applyAlignment="1">
      <alignment/>
      <protection/>
    </xf>
    <xf numFmtId="181" fontId="13" fillId="34" borderId="14" xfId="61" applyNumberFormat="1" applyFont="1" applyFill="1" applyBorder="1" applyAlignment="1">
      <alignment/>
    </xf>
    <xf numFmtId="182" fontId="13" fillId="34" borderId="0" xfId="76" applyNumberFormat="1" applyFont="1" applyFill="1" applyBorder="1" applyAlignment="1">
      <alignment/>
      <protection/>
    </xf>
    <xf numFmtId="0" fontId="15" fillId="34" borderId="0" xfId="76" applyFont="1" applyFill="1" applyAlignment="1">
      <alignment horizontal="distributed"/>
      <protection/>
    </xf>
    <xf numFmtId="0" fontId="15" fillId="34" borderId="14" xfId="76" applyFont="1" applyFill="1" applyBorder="1" applyAlignment="1">
      <alignment horizontal="distributed"/>
      <protection/>
    </xf>
    <xf numFmtId="176" fontId="15" fillId="34" borderId="0" xfId="76" applyNumberFormat="1" applyFont="1" applyFill="1" applyAlignment="1">
      <alignment/>
      <protection/>
    </xf>
    <xf numFmtId="182" fontId="15" fillId="34" borderId="0" xfId="76" applyNumberFormat="1" applyFont="1" applyFill="1" applyAlignment="1">
      <alignment/>
      <protection/>
    </xf>
    <xf numFmtId="176" fontId="15" fillId="34" borderId="14" xfId="76" applyNumberFormat="1" applyFont="1" applyFill="1" applyBorder="1" applyAlignment="1">
      <alignment/>
      <protection/>
    </xf>
    <xf numFmtId="177" fontId="15" fillId="34" borderId="14" xfId="76" applyNumberFormat="1" applyFont="1" applyFill="1" applyBorder="1" applyAlignment="1">
      <alignment/>
      <protection/>
    </xf>
    <xf numFmtId="181" fontId="15" fillId="34" borderId="14" xfId="61" applyNumberFormat="1" applyFont="1" applyFill="1" applyBorder="1" applyAlignment="1">
      <alignment/>
    </xf>
    <xf numFmtId="181" fontId="15" fillId="34" borderId="15" xfId="61" applyNumberFormat="1" applyFont="1" applyFill="1" applyBorder="1" applyAlignment="1">
      <alignment/>
    </xf>
    <xf numFmtId="0" fontId="15" fillId="34" borderId="17" xfId="76" applyFont="1" applyFill="1" applyBorder="1" applyAlignment="1">
      <alignment horizontal="distributed"/>
      <protection/>
    </xf>
    <xf numFmtId="0" fontId="15" fillId="34" borderId="17" xfId="76" applyFont="1" applyFill="1" applyBorder="1">
      <alignment/>
      <protection/>
    </xf>
    <xf numFmtId="181" fontId="15" fillId="34" borderId="17" xfId="76" applyNumberFormat="1" applyFont="1" applyFill="1" applyBorder="1">
      <alignment/>
      <protection/>
    </xf>
    <xf numFmtId="0" fontId="15" fillId="34" borderId="0" xfId="76" applyFont="1" applyFill="1" applyAlignment="1">
      <alignment horizontal="right"/>
      <protection/>
    </xf>
    <xf numFmtId="0" fontId="15" fillId="34" borderId="17" xfId="76" applyFont="1" applyFill="1" applyBorder="1" applyAlignment="1">
      <alignment horizontal="centerContinuous"/>
      <protection/>
    </xf>
    <xf numFmtId="0" fontId="15" fillId="34" borderId="18" xfId="76" applyFont="1" applyFill="1" applyBorder="1" applyAlignment="1">
      <alignment horizontal="centerContinuous"/>
      <protection/>
    </xf>
    <xf numFmtId="0" fontId="8" fillId="34" borderId="17" xfId="76" applyFont="1" applyFill="1" applyBorder="1">
      <alignment/>
      <protection/>
    </xf>
    <xf numFmtId="0" fontId="15" fillId="34" borderId="32" xfId="76" applyFont="1" applyFill="1" applyBorder="1" applyAlignment="1">
      <alignment horizontal="centerContinuous"/>
      <protection/>
    </xf>
    <xf numFmtId="0" fontId="8" fillId="34" borderId="18" xfId="76" applyFont="1" applyFill="1" applyBorder="1">
      <alignment/>
      <protection/>
    </xf>
    <xf numFmtId="0" fontId="15" fillId="34" borderId="27" xfId="76" applyFont="1" applyFill="1" applyBorder="1" applyAlignment="1">
      <alignment horizontal="centerContinuous"/>
      <protection/>
    </xf>
    <xf numFmtId="176" fontId="13" fillId="34" borderId="0" xfId="76" applyNumberFormat="1" applyFont="1" applyFill="1">
      <alignment/>
      <protection/>
    </xf>
    <xf numFmtId="182" fontId="13" fillId="34" borderId="0" xfId="76" applyNumberFormat="1" applyFont="1" applyFill="1">
      <alignment/>
      <protection/>
    </xf>
    <xf numFmtId="178" fontId="13" fillId="34" borderId="14" xfId="76" applyNumberFormat="1" applyFont="1" applyFill="1" applyBorder="1">
      <alignment/>
      <protection/>
    </xf>
    <xf numFmtId="0" fontId="14" fillId="34" borderId="0" xfId="76" applyFont="1" applyFill="1" applyAlignment="1">
      <alignment horizontal="distributed"/>
      <protection/>
    </xf>
    <xf numFmtId="0" fontId="14" fillId="34" borderId="14" xfId="76" applyFont="1" applyFill="1" applyBorder="1" applyAlignment="1">
      <alignment horizontal="distributed"/>
      <protection/>
    </xf>
    <xf numFmtId="176" fontId="15" fillId="34" borderId="0" xfId="76" applyNumberFormat="1" applyFont="1" applyFill="1">
      <alignment/>
      <protection/>
    </xf>
    <xf numFmtId="182" fontId="15" fillId="34" borderId="0" xfId="76" applyNumberFormat="1" applyFont="1" applyFill="1">
      <alignment/>
      <protection/>
    </xf>
    <xf numFmtId="178" fontId="15" fillId="34" borderId="14" xfId="76" applyNumberFormat="1" applyFont="1" applyFill="1" applyBorder="1">
      <alignment/>
      <protection/>
    </xf>
    <xf numFmtId="0" fontId="8" fillId="34" borderId="0" xfId="76" applyFont="1" applyFill="1" applyBorder="1" applyAlignment="1">
      <alignment horizontal="distributed"/>
      <protection/>
    </xf>
    <xf numFmtId="0" fontId="8" fillId="34" borderId="14" xfId="76" applyFont="1" applyFill="1" applyBorder="1" applyAlignment="1">
      <alignment horizontal="distributed"/>
      <protection/>
    </xf>
    <xf numFmtId="0" fontId="17" fillId="34" borderId="0" xfId="76" applyFont="1" applyFill="1" applyBorder="1" applyAlignment="1" quotePrefix="1">
      <alignment horizontal="distributed"/>
      <protection/>
    </xf>
    <xf numFmtId="0" fontId="8" fillId="34" borderId="14" xfId="76" applyFont="1" applyFill="1" applyBorder="1" applyAlignment="1">
      <alignment shrinkToFit="1"/>
      <protection/>
    </xf>
    <xf numFmtId="182" fontId="15" fillId="34" borderId="0" xfId="76" applyNumberFormat="1" applyFont="1" applyFill="1" applyAlignment="1" quotePrefix="1">
      <alignment horizontal="right"/>
      <protection/>
    </xf>
    <xf numFmtId="177" fontId="8" fillId="34" borderId="17" xfId="76" applyNumberFormat="1" applyFont="1" applyFill="1" applyBorder="1">
      <alignment/>
      <protection/>
    </xf>
    <xf numFmtId="177" fontId="13" fillId="34" borderId="17" xfId="76" applyNumberFormat="1" applyFont="1" applyFill="1" applyBorder="1">
      <alignment/>
      <protection/>
    </xf>
    <xf numFmtId="176" fontId="15" fillId="0" borderId="0" xfId="73" applyNumberFormat="1" applyFont="1" applyFill="1" applyAlignment="1">
      <alignment horizontal="right"/>
      <protection/>
    </xf>
    <xf numFmtId="0" fontId="15" fillId="0" borderId="0" xfId="73" applyFont="1" applyFill="1" applyAlignment="1">
      <alignment horizontal="right"/>
      <protection/>
    </xf>
    <xf numFmtId="0" fontId="16" fillId="34" borderId="0" xfId="74" applyFont="1" applyFill="1" applyAlignment="1">
      <alignment horizontal="center"/>
      <protection/>
    </xf>
    <xf numFmtId="0" fontId="8" fillId="34" borderId="0" xfId="74" applyFont="1" applyFill="1" applyAlignment="1">
      <alignment horizontal="center"/>
      <protection/>
    </xf>
    <xf numFmtId="0" fontId="8" fillId="34" borderId="0" xfId="74" applyFont="1" applyFill="1">
      <alignment/>
      <protection/>
    </xf>
    <xf numFmtId="0" fontId="11" fillId="34" borderId="0" xfId="74" applyFont="1" applyFill="1" applyAlignment="1">
      <alignment horizontal="right"/>
      <protection/>
    </xf>
    <xf numFmtId="0" fontId="8" fillId="34" borderId="0" xfId="74" applyFont="1" applyFill="1" applyAlignment="1">
      <alignment/>
      <protection/>
    </xf>
    <xf numFmtId="0" fontId="11" fillId="34" borderId="0" xfId="74" applyFont="1" applyFill="1" applyBorder="1" applyAlignment="1">
      <alignment horizontal="right"/>
      <protection/>
    </xf>
    <xf numFmtId="0" fontId="11" fillId="34" borderId="0" xfId="74" applyFont="1" applyFill="1" applyAlignment="1">
      <alignment/>
      <protection/>
    </xf>
    <xf numFmtId="0" fontId="28" fillId="34" borderId="0" xfId="74" applyFont="1" applyFill="1">
      <alignment/>
      <protection/>
    </xf>
    <xf numFmtId="0" fontId="8" fillId="34" borderId="0" xfId="74" applyFont="1" applyFill="1" applyAlignment="1" quotePrefix="1">
      <alignment horizontal="left"/>
      <protection/>
    </xf>
    <xf numFmtId="0" fontId="8" fillId="34" borderId="0" xfId="74" applyFont="1" applyFill="1" applyBorder="1">
      <alignment/>
      <protection/>
    </xf>
    <xf numFmtId="0" fontId="17" fillId="34" borderId="0" xfId="74" applyFont="1" applyFill="1">
      <alignment/>
      <protection/>
    </xf>
    <xf numFmtId="0" fontId="15" fillId="34" borderId="12" xfId="74" applyFont="1" applyFill="1" applyBorder="1" applyAlignment="1">
      <alignment vertical="center"/>
      <protection/>
    </xf>
    <xf numFmtId="0" fontId="15" fillId="34" borderId="17" xfId="74" applyFont="1" applyFill="1" applyBorder="1" applyAlignment="1">
      <alignment horizontal="centerContinuous" vertical="center"/>
      <protection/>
    </xf>
    <xf numFmtId="0" fontId="15" fillId="34" borderId="32" xfId="74" applyFont="1" applyFill="1" applyBorder="1" applyAlignment="1">
      <alignment vertical="center"/>
      <protection/>
    </xf>
    <xf numFmtId="0" fontId="15" fillId="34" borderId="23" xfId="74" applyFont="1" applyFill="1" applyBorder="1" applyAlignment="1">
      <alignment horizontal="centerContinuous" vertical="center"/>
      <protection/>
    </xf>
    <xf numFmtId="0" fontId="15" fillId="34" borderId="33" xfId="74" applyFont="1" applyFill="1" applyBorder="1" applyAlignment="1">
      <alignment vertical="center"/>
      <protection/>
    </xf>
    <xf numFmtId="0" fontId="15" fillId="34" borderId="13" xfId="74" applyFont="1" applyFill="1" applyBorder="1" applyAlignment="1">
      <alignment horizontal="center" vertical="top"/>
      <protection/>
    </xf>
    <xf numFmtId="0" fontId="15" fillId="34" borderId="19" xfId="74" applyFont="1" applyFill="1" applyBorder="1" applyAlignment="1">
      <alignment horizontal="center" vertical="center"/>
      <protection/>
    </xf>
    <xf numFmtId="0" fontId="15" fillId="34" borderId="19" xfId="74" applyFont="1" applyFill="1" applyBorder="1" applyAlignment="1">
      <alignment horizontal="distributed" vertical="center" wrapText="1"/>
      <protection/>
    </xf>
    <xf numFmtId="0" fontId="15" fillId="34" borderId="29" xfId="74" applyFont="1" applyFill="1" applyBorder="1" applyAlignment="1">
      <alignment horizontal="center" vertical="top"/>
      <protection/>
    </xf>
    <xf numFmtId="0" fontId="15" fillId="34" borderId="28" xfId="74" applyFont="1" applyFill="1" applyBorder="1" applyAlignment="1">
      <alignment horizontal="center" vertical="center"/>
      <protection/>
    </xf>
    <xf numFmtId="0" fontId="15" fillId="34" borderId="34" xfId="74" applyFont="1" applyFill="1" applyBorder="1" applyAlignment="1">
      <alignment horizontal="distributed" vertical="top"/>
      <protection/>
    </xf>
    <xf numFmtId="0" fontId="8" fillId="34" borderId="35" xfId="74" applyFont="1" applyFill="1" applyBorder="1">
      <alignment/>
      <protection/>
    </xf>
    <xf numFmtId="0" fontId="17" fillId="34" borderId="31" xfId="74" applyFont="1" applyFill="1" applyBorder="1" applyAlignment="1">
      <alignment horizontal="right"/>
      <protection/>
    </xf>
    <xf numFmtId="0" fontId="17" fillId="34" borderId="0" xfId="74" applyFont="1" applyFill="1" applyAlignment="1">
      <alignment horizontal="right"/>
      <protection/>
    </xf>
    <xf numFmtId="49" fontId="8" fillId="34" borderId="22" xfId="74" applyNumberFormat="1" applyFont="1" applyFill="1" applyBorder="1">
      <alignment/>
      <protection/>
    </xf>
    <xf numFmtId="49" fontId="15" fillId="34" borderId="0" xfId="74" applyNumberFormat="1" applyFont="1" applyFill="1" applyBorder="1" applyAlignment="1">
      <alignment horizontal="center"/>
      <protection/>
    </xf>
    <xf numFmtId="49" fontId="13" fillId="34" borderId="0" xfId="74" applyNumberFormat="1" applyFont="1" applyFill="1" applyBorder="1" applyAlignment="1" quotePrefix="1">
      <alignment horizontal="left"/>
      <protection/>
    </xf>
    <xf numFmtId="49" fontId="13" fillId="34" borderId="22" xfId="74" applyNumberFormat="1" applyFont="1" applyFill="1" applyBorder="1">
      <alignment/>
      <protection/>
    </xf>
    <xf numFmtId="49" fontId="15" fillId="34" borderId="0" xfId="74" applyNumberFormat="1" applyFont="1" applyFill="1" applyBorder="1">
      <alignment/>
      <protection/>
    </xf>
    <xf numFmtId="49" fontId="13" fillId="34" borderId="0" xfId="74" applyNumberFormat="1" applyFont="1" applyFill="1" applyBorder="1">
      <alignment/>
      <protection/>
    </xf>
    <xf numFmtId="176" fontId="15" fillId="34" borderId="22" xfId="74" applyNumberFormat="1" applyFont="1" applyFill="1" applyBorder="1">
      <alignment/>
      <protection/>
    </xf>
    <xf numFmtId="176" fontId="15" fillId="34" borderId="0" xfId="74" applyNumberFormat="1" applyFont="1" applyFill="1">
      <alignment/>
      <protection/>
    </xf>
    <xf numFmtId="176" fontId="15" fillId="34" borderId="0" xfId="74" applyNumberFormat="1" applyFont="1" applyFill="1" applyBorder="1">
      <alignment/>
      <protection/>
    </xf>
    <xf numFmtId="177" fontId="15" fillId="34" borderId="0" xfId="74" applyNumberFormat="1" applyFont="1" applyFill="1">
      <alignment/>
      <protection/>
    </xf>
    <xf numFmtId="49" fontId="15" fillId="34" borderId="22" xfId="74" applyNumberFormat="1" applyFont="1" applyFill="1" applyBorder="1">
      <alignment/>
      <protection/>
    </xf>
    <xf numFmtId="176" fontId="15" fillId="34" borderId="30" xfId="74" applyNumberFormat="1" applyFont="1" applyFill="1" applyBorder="1">
      <alignment/>
      <protection/>
    </xf>
    <xf numFmtId="176" fontId="15" fillId="34" borderId="16" xfId="74" applyNumberFormat="1" applyFont="1" applyFill="1" applyBorder="1">
      <alignment/>
      <protection/>
    </xf>
    <xf numFmtId="177" fontId="15" fillId="34" borderId="16" xfId="74" applyNumberFormat="1" applyFont="1" applyFill="1" applyBorder="1">
      <alignment/>
      <protection/>
    </xf>
    <xf numFmtId="0" fontId="15" fillId="34" borderId="0" xfId="74" applyFont="1" applyFill="1" applyAlignment="1">
      <alignment vertical="center"/>
      <protection/>
    </xf>
    <xf numFmtId="0" fontId="15" fillId="34" borderId="0" xfId="74" applyFont="1" applyFill="1">
      <alignment/>
      <protection/>
    </xf>
    <xf numFmtId="49" fontId="15" fillId="34" borderId="0" xfId="74" applyNumberFormat="1" applyFont="1" applyFill="1" applyBorder="1" applyAlignment="1">
      <alignment horizontal="left"/>
      <protection/>
    </xf>
    <xf numFmtId="49" fontId="15" fillId="34" borderId="0" xfId="74" applyNumberFormat="1" applyFont="1" applyFill="1" applyBorder="1" applyAlignment="1">
      <alignment/>
      <protection/>
    </xf>
    <xf numFmtId="0" fontId="15" fillId="34" borderId="22" xfId="74" applyFont="1" applyFill="1" applyBorder="1">
      <alignment/>
      <protection/>
    </xf>
    <xf numFmtId="49" fontId="15" fillId="34" borderId="22" xfId="74" applyNumberFormat="1" applyFont="1" applyFill="1" applyBorder="1" applyAlignment="1">
      <alignment horizontal="left"/>
      <protection/>
    </xf>
    <xf numFmtId="0" fontId="15" fillId="34" borderId="0" xfId="74" applyFont="1" applyFill="1" applyBorder="1">
      <alignment/>
      <protection/>
    </xf>
    <xf numFmtId="49" fontId="15" fillId="34" borderId="0" xfId="74" applyNumberFormat="1" applyFont="1" applyFill="1" applyBorder="1" applyAlignment="1" quotePrefix="1">
      <alignment horizontal="center"/>
      <protection/>
    </xf>
    <xf numFmtId="176" fontId="13" fillId="34" borderId="0" xfId="74" applyNumberFormat="1" applyFont="1" applyFill="1">
      <alignment/>
      <protection/>
    </xf>
    <xf numFmtId="0" fontId="14" fillId="34" borderId="0" xfId="74" applyFont="1" applyFill="1">
      <alignment/>
      <protection/>
    </xf>
    <xf numFmtId="49" fontId="13" fillId="34" borderId="0" xfId="74" applyNumberFormat="1" applyFont="1" applyFill="1" applyBorder="1" applyAlignment="1">
      <alignment/>
      <protection/>
    </xf>
    <xf numFmtId="0" fontId="15" fillId="34" borderId="0" xfId="74" applyNumberFormat="1" applyFont="1" applyFill="1" applyAlignment="1">
      <alignment/>
      <protection/>
    </xf>
    <xf numFmtId="49" fontId="15" fillId="34" borderId="22" xfId="74" applyNumberFormat="1" applyFont="1" applyFill="1" applyBorder="1" applyAlignment="1">
      <alignment/>
      <protection/>
    </xf>
    <xf numFmtId="0" fontId="15" fillId="34" borderId="0" xfId="74" applyNumberFormat="1" applyFont="1" applyFill="1" applyBorder="1" applyAlignment="1">
      <alignment horizontal="right"/>
      <protection/>
    </xf>
    <xf numFmtId="0" fontId="15" fillId="34" borderId="0" xfId="74" applyNumberFormat="1" applyFont="1" applyFill="1" applyBorder="1" applyAlignment="1" quotePrefix="1">
      <alignment horizontal="right"/>
      <protection/>
    </xf>
    <xf numFmtId="0" fontId="8" fillId="34" borderId="16" xfId="74" applyFont="1" applyFill="1" applyBorder="1">
      <alignment/>
      <protection/>
    </xf>
    <xf numFmtId="49" fontId="15" fillId="34" borderId="16" xfId="74" applyNumberFormat="1" applyFont="1" applyFill="1" applyBorder="1" applyAlignment="1" quotePrefix="1">
      <alignment horizontal="center"/>
      <protection/>
    </xf>
    <xf numFmtId="0" fontId="15" fillId="34" borderId="16" xfId="74" applyNumberFormat="1" applyFont="1" applyFill="1" applyBorder="1" applyAlignment="1" quotePrefix="1">
      <alignment horizontal="right"/>
      <protection/>
    </xf>
    <xf numFmtId="49" fontId="15" fillId="34" borderId="16" xfId="74" applyNumberFormat="1" applyFont="1" applyFill="1" applyBorder="1">
      <alignment/>
      <protection/>
    </xf>
    <xf numFmtId="49" fontId="15" fillId="34" borderId="30" xfId="74" applyNumberFormat="1" applyFont="1" applyFill="1" applyBorder="1">
      <alignment/>
      <protection/>
    </xf>
    <xf numFmtId="49" fontId="13" fillId="34" borderId="0" xfId="74" applyNumberFormat="1" applyFont="1" applyFill="1" applyBorder="1" applyAlignment="1">
      <alignment horizontal="center"/>
      <protection/>
    </xf>
    <xf numFmtId="0" fontId="13" fillId="34" borderId="22" xfId="74" applyFont="1" applyFill="1" applyBorder="1">
      <alignment/>
      <protection/>
    </xf>
    <xf numFmtId="0" fontId="13" fillId="34" borderId="0" xfId="74" applyFont="1" applyFill="1">
      <alignment/>
      <protection/>
    </xf>
    <xf numFmtId="184" fontId="13" fillId="34" borderId="0" xfId="74" applyNumberFormat="1" applyFont="1" applyFill="1">
      <alignment/>
      <protection/>
    </xf>
    <xf numFmtId="182" fontId="13" fillId="34" borderId="0" xfId="75" applyNumberFormat="1" applyFont="1" applyFill="1" applyBorder="1" applyAlignment="1">
      <alignment horizontal="right"/>
      <protection/>
    </xf>
    <xf numFmtId="0" fontId="15" fillId="34" borderId="14" xfId="75" applyFont="1" applyFill="1" applyBorder="1" applyAlignment="1">
      <alignment horizontal="distributed"/>
      <protection/>
    </xf>
    <xf numFmtId="0" fontId="15" fillId="34" borderId="15" xfId="75" applyFont="1" applyFill="1" applyBorder="1" applyAlignment="1">
      <alignment horizontal="distributed"/>
      <protection/>
    </xf>
    <xf numFmtId="1" fontId="15" fillId="34" borderId="0" xfId="76" applyNumberFormat="1" applyFont="1" applyFill="1">
      <alignment/>
      <protection/>
    </xf>
    <xf numFmtId="176" fontId="15" fillId="0" borderId="18" xfId="74" applyNumberFormat="1" applyFont="1" applyFill="1" applyBorder="1" applyAlignment="1">
      <alignment horizontal="center" vertical="center"/>
      <protection/>
    </xf>
    <xf numFmtId="0" fontId="15" fillId="0" borderId="27" xfId="74" applyFont="1" applyFill="1" applyBorder="1" applyAlignment="1">
      <alignment vertical="center"/>
      <protection/>
    </xf>
    <xf numFmtId="176" fontId="15" fillId="0" borderId="17" xfId="74" applyNumberFormat="1" applyFont="1" applyFill="1" applyBorder="1" applyAlignment="1">
      <alignment horizontal="center" vertical="center"/>
      <protection/>
    </xf>
    <xf numFmtId="176" fontId="15" fillId="0" borderId="28" xfId="74" applyNumberFormat="1" applyFont="1" applyFill="1" applyBorder="1" applyAlignment="1">
      <alignment horizontal="center" vertical="center"/>
      <protection/>
    </xf>
    <xf numFmtId="176" fontId="15" fillId="0" borderId="27" xfId="74" applyNumberFormat="1" applyFont="1" applyFill="1" applyBorder="1" applyAlignment="1">
      <alignment horizontal="center" vertical="center"/>
      <protection/>
    </xf>
    <xf numFmtId="0" fontId="15" fillId="0" borderId="32" xfId="74" applyNumberFormat="1" applyFont="1" applyFill="1" applyBorder="1" applyAlignment="1">
      <alignment horizontal="center" vertical="center"/>
      <protection/>
    </xf>
    <xf numFmtId="0" fontId="15" fillId="0" borderId="29" xfId="74" applyNumberFormat="1" applyFont="1" applyFill="1" applyBorder="1" applyAlignment="1">
      <alignment horizontal="center" vertical="center"/>
      <protection/>
    </xf>
    <xf numFmtId="176" fontId="15" fillId="0" borderId="0" xfId="74" applyNumberFormat="1" applyFont="1" applyFill="1" applyBorder="1" applyAlignment="1">
      <alignment horizontal="distributed" vertical="center"/>
      <protection/>
    </xf>
    <xf numFmtId="176" fontId="13" fillId="0" borderId="0" xfId="74" applyNumberFormat="1" applyFont="1" applyFill="1" applyBorder="1" applyAlignment="1">
      <alignment horizontal="distributed" vertical="center"/>
      <protection/>
    </xf>
    <xf numFmtId="176" fontId="15" fillId="0" borderId="0" xfId="74" applyNumberFormat="1" applyFont="1" applyFill="1" applyAlignment="1">
      <alignment horizontal="distributed" vertical="center"/>
      <protection/>
    </xf>
    <xf numFmtId="0" fontId="15" fillId="0" borderId="0" xfId="74" applyFont="1" applyFill="1" applyAlignment="1">
      <alignment horizontal="distributed" vertical="center"/>
      <protection/>
    </xf>
    <xf numFmtId="176" fontId="13" fillId="0" borderId="0" xfId="74" applyNumberFormat="1" applyFont="1" applyFill="1" applyBorder="1" applyAlignment="1">
      <alignment horizontal="distributed" vertical="center" wrapText="1"/>
      <protection/>
    </xf>
    <xf numFmtId="176" fontId="13" fillId="0" borderId="0" xfId="74" applyNumberFormat="1" applyFont="1" applyFill="1" applyBorder="1" applyAlignment="1">
      <alignment horizontal="distributed" vertical="center" shrinkToFit="1"/>
      <protection/>
    </xf>
    <xf numFmtId="176" fontId="13" fillId="0" borderId="0" xfId="74" applyNumberFormat="1" applyFont="1" applyFill="1" applyAlignment="1">
      <alignment horizontal="distributed" vertical="center"/>
      <protection/>
    </xf>
    <xf numFmtId="0" fontId="13" fillId="0" borderId="0" xfId="74" applyFont="1" applyFill="1" applyAlignment="1">
      <alignment horizontal="distributed" vertical="center"/>
      <protection/>
    </xf>
    <xf numFmtId="0" fontId="23" fillId="0" borderId="0" xfId="74" applyFont="1" applyFill="1" applyAlignment="1">
      <alignment horizontal="distributed" vertical="center"/>
      <protection/>
    </xf>
    <xf numFmtId="176" fontId="15" fillId="0" borderId="18" xfId="74" applyNumberFormat="1" applyFont="1" applyFill="1" applyBorder="1" applyAlignment="1">
      <alignment horizontal="center" vertical="center" shrinkToFit="1"/>
      <protection/>
    </xf>
    <xf numFmtId="0" fontId="15" fillId="0" borderId="27" xfId="74" applyFont="1" applyFill="1" applyBorder="1" applyAlignment="1">
      <alignment horizontal="center" vertical="center" shrinkToFit="1"/>
      <protection/>
    </xf>
    <xf numFmtId="176" fontId="15" fillId="0" borderId="32" xfId="74" applyNumberFormat="1" applyFont="1" applyFill="1" applyBorder="1" applyAlignment="1">
      <alignment horizontal="center" vertical="center"/>
      <protection/>
    </xf>
    <xf numFmtId="0" fontId="15" fillId="0" borderId="29" xfId="74" applyFont="1" applyFill="1" applyBorder="1" applyAlignment="1">
      <alignment horizontal="center" vertical="center"/>
      <protection/>
    </xf>
    <xf numFmtId="0" fontId="13" fillId="0" borderId="0" xfId="74" applyFont="1" applyFill="1" applyAlignment="1">
      <alignment horizontal="distributed" vertical="center" wrapText="1"/>
      <protection/>
    </xf>
    <xf numFmtId="0" fontId="13" fillId="0" borderId="14" xfId="74" applyFont="1" applyFill="1" applyBorder="1" applyAlignment="1">
      <alignment horizontal="distributed" vertical="center"/>
      <protection/>
    </xf>
    <xf numFmtId="0" fontId="17" fillId="0" borderId="0" xfId="74" applyFont="1" applyFill="1" applyAlignment="1">
      <alignment horizontal="left" wrapText="1"/>
      <protection/>
    </xf>
    <xf numFmtId="0" fontId="13" fillId="0" borderId="14" xfId="74" applyFont="1" applyFill="1" applyBorder="1" applyAlignment="1">
      <alignment horizontal="distributed" vertical="center" wrapText="1"/>
      <protection/>
    </xf>
    <xf numFmtId="0" fontId="13" fillId="0" borderId="16" xfId="74" applyFont="1" applyFill="1" applyBorder="1" applyAlignment="1">
      <alignment horizontal="distributed" vertical="center" wrapText="1"/>
      <protection/>
    </xf>
    <xf numFmtId="0" fontId="13" fillId="0" borderId="16" xfId="74" applyFont="1" applyFill="1" applyBorder="1" applyAlignment="1">
      <alignment horizontal="distributed" vertical="center"/>
      <protection/>
    </xf>
    <xf numFmtId="0" fontId="13" fillId="0" borderId="15" xfId="74" applyFont="1" applyFill="1" applyBorder="1" applyAlignment="1">
      <alignment horizontal="distributed" vertical="center"/>
      <protection/>
    </xf>
    <xf numFmtId="0" fontId="0" fillId="0" borderId="0" xfId="0" applyFill="1" applyAlignment="1">
      <alignment horizontal="distributed" vertical="center"/>
    </xf>
    <xf numFmtId="0" fontId="0" fillId="0" borderId="14" xfId="0" applyFill="1" applyBorder="1" applyAlignment="1">
      <alignment horizontal="distributed" vertical="center"/>
    </xf>
    <xf numFmtId="0" fontId="13" fillId="0" borderId="0" xfId="74" applyFont="1" applyFill="1" applyBorder="1" applyAlignment="1">
      <alignment horizontal="distributed" vertical="center"/>
      <protection/>
    </xf>
    <xf numFmtId="0" fontId="13" fillId="0" borderId="0" xfId="74" applyFont="1" applyFill="1" applyBorder="1" applyAlignment="1">
      <alignment horizontal="distributed" vertical="center" wrapText="1"/>
      <protection/>
    </xf>
    <xf numFmtId="0" fontId="13" fillId="0" borderId="0" xfId="74" applyFont="1" applyFill="1" applyAlignment="1">
      <alignment vertical="center" wrapText="1"/>
      <protection/>
    </xf>
    <xf numFmtId="0" fontId="13" fillId="0" borderId="14" xfId="74" applyFont="1" applyFill="1" applyBorder="1" applyAlignment="1">
      <alignment vertical="center" wrapText="1"/>
      <protection/>
    </xf>
    <xf numFmtId="0" fontId="15" fillId="0" borderId="36" xfId="74" applyFont="1" applyFill="1" applyBorder="1" applyAlignment="1">
      <alignment horizontal="center" vertical="center" wrapText="1"/>
      <protection/>
    </xf>
    <xf numFmtId="0" fontId="15" fillId="0" borderId="37" xfId="74" applyFont="1" applyFill="1" applyBorder="1" applyAlignment="1">
      <alignment horizontal="center" vertical="center"/>
      <protection/>
    </xf>
    <xf numFmtId="0" fontId="15" fillId="0" borderId="13" xfId="74" applyFont="1" applyFill="1" applyBorder="1" applyAlignment="1">
      <alignment horizontal="center" vertical="center"/>
      <protection/>
    </xf>
    <xf numFmtId="0" fontId="15" fillId="0" borderId="31" xfId="74" applyFont="1" applyFill="1" applyBorder="1" applyAlignment="1">
      <alignment horizontal="center" vertical="center" wrapText="1"/>
      <protection/>
    </xf>
    <xf numFmtId="0" fontId="15" fillId="0" borderId="22" xfId="74" applyFont="1" applyFill="1" applyBorder="1" applyAlignment="1">
      <alignment horizontal="center" vertical="center"/>
      <protection/>
    </xf>
    <xf numFmtId="0" fontId="22" fillId="0" borderId="36" xfId="74" applyFont="1" applyFill="1" applyBorder="1" applyAlignment="1">
      <alignment horizontal="center" vertical="center" wrapText="1"/>
      <protection/>
    </xf>
    <xf numFmtId="0" fontId="22" fillId="0" borderId="37" xfId="74" applyFont="1" applyFill="1" applyBorder="1" applyAlignment="1">
      <alignment horizontal="center" vertical="center" wrapText="1"/>
      <protection/>
    </xf>
    <xf numFmtId="0" fontId="22" fillId="0" borderId="13" xfId="74" applyFont="1" applyFill="1" applyBorder="1" applyAlignment="1">
      <alignment horizontal="center" vertical="center" wrapText="1"/>
      <protection/>
    </xf>
    <xf numFmtId="0" fontId="22" fillId="0" borderId="36" xfId="74" applyFont="1" applyFill="1" applyBorder="1" applyAlignment="1">
      <alignment horizontal="left" vertical="center" wrapText="1"/>
      <protection/>
    </xf>
    <xf numFmtId="0" fontId="22" fillId="0" borderId="13" xfId="74" applyFont="1" applyFill="1" applyBorder="1" applyAlignment="1">
      <alignment horizontal="left" vertical="center"/>
      <protection/>
    </xf>
    <xf numFmtId="0" fontId="15" fillId="0" borderId="17" xfId="74" applyFont="1" applyFill="1" applyBorder="1" applyAlignment="1">
      <alignment horizontal="center" vertical="center"/>
      <protection/>
    </xf>
    <xf numFmtId="0" fontId="15" fillId="0" borderId="18" xfId="74" applyFont="1" applyFill="1" applyBorder="1" applyAlignment="1">
      <alignment horizontal="center" vertical="center"/>
      <protection/>
    </xf>
    <xf numFmtId="0" fontId="15" fillId="0" borderId="0" xfId="74" applyFont="1" applyFill="1" applyAlignment="1">
      <alignment horizontal="center" vertical="center"/>
      <protection/>
    </xf>
    <xf numFmtId="0" fontId="15" fillId="0" borderId="14" xfId="74" applyFont="1" applyFill="1" applyBorder="1" applyAlignment="1">
      <alignment horizontal="center" vertical="center"/>
      <protection/>
    </xf>
    <xf numFmtId="0" fontId="15" fillId="0" borderId="28" xfId="74" applyFont="1" applyFill="1" applyBorder="1" applyAlignment="1">
      <alignment horizontal="center" vertical="center"/>
      <protection/>
    </xf>
    <xf numFmtId="0" fontId="15" fillId="0" borderId="27" xfId="74" applyFont="1" applyFill="1" applyBorder="1" applyAlignment="1">
      <alignment horizontal="center" vertical="center"/>
      <protection/>
    </xf>
    <xf numFmtId="0" fontId="15" fillId="34" borderId="16" xfId="74" applyFont="1" applyFill="1" applyBorder="1" applyAlignment="1">
      <alignment horizontal="right"/>
      <protection/>
    </xf>
    <xf numFmtId="0" fontId="8" fillId="34" borderId="16" xfId="74" applyFont="1" applyFill="1" applyBorder="1" applyAlignment="1">
      <alignment horizontal="right"/>
      <protection/>
    </xf>
    <xf numFmtId="0" fontId="15" fillId="34" borderId="17" xfId="74" applyFont="1" applyFill="1" applyBorder="1" applyAlignment="1">
      <alignment horizontal="distributed" vertical="center"/>
      <protection/>
    </xf>
    <xf numFmtId="0" fontId="8" fillId="34" borderId="17" xfId="74" applyFont="1" applyFill="1" applyBorder="1" applyAlignment="1">
      <alignment vertical="center"/>
      <protection/>
    </xf>
    <xf numFmtId="0" fontId="8" fillId="34" borderId="18" xfId="74" applyFont="1" applyFill="1" applyBorder="1" applyAlignment="1">
      <alignment vertical="center"/>
      <protection/>
    </xf>
    <xf numFmtId="0" fontId="8" fillId="34" borderId="28" xfId="74" applyFont="1" applyFill="1" applyBorder="1" applyAlignment="1">
      <alignment vertical="center"/>
      <protection/>
    </xf>
    <xf numFmtId="0" fontId="8" fillId="34" borderId="27" xfId="74" applyFont="1" applyFill="1" applyBorder="1" applyAlignment="1">
      <alignment vertical="center"/>
      <protection/>
    </xf>
    <xf numFmtId="0" fontId="15" fillId="0" borderId="23" xfId="74" applyFont="1" applyFill="1" applyBorder="1" applyAlignment="1">
      <alignment horizontal="distributed" vertical="center"/>
      <protection/>
    </xf>
    <xf numFmtId="0" fontId="15" fillId="0" borderId="38" xfId="74" applyFont="1" applyFill="1" applyBorder="1" applyAlignment="1">
      <alignment horizontal="distributed" vertical="center"/>
      <protection/>
    </xf>
    <xf numFmtId="0" fontId="15" fillId="0" borderId="25" xfId="74" applyFont="1" applyFill="1" applyBorder="1" applyAlignment="1">
      <alignment horizontal="distributed" vertical="center"/>
      <protection/>
    </xf>
    <xf numFmtId="0" fontId="15" fillId="33" borderId="12" xfId="73" applyFont="1" applyFill="1" applyBorder="1" applyAlignment="1">
      <alignment horizontal="distributed" vertical="center"/>
      <protection/>
    </xf>
    <xf numFmtId="0" fontId="15" fillId="33" borderId="13" xfId="73" applyFont="1" applyFill="1" applyBorder="1" applyAlignment="1">
      <alignment horizontal="distributed" vertical="center"/>
      <protection/>
    </xf>
    <xf numFmtId="0" fontId="15" fillId="33" borderId="32" xfId="73" applyFont="1" applyFill="1" applyBorder="1" applyAlignment="1">
      <alignment horizontal="distributed" vertical="center"/>
      <protection/>
    </xf>
    <xf numFmtId="0" fontId="15" fillId="33" borderId="29" xfId="73" applyFont="1" applyFill="1" applyBorder="1" applyAlignment="1">
      <alignment horizontal="distributed" vertical="center"/>
      <protection/>
    </xf>
    <xf numFmtId="0" fontId="15" fillId="33" borderId="18" xfId="73" applyFont="1" applyFill="1" applyBorder="1" applyAlignment="1">
      <alignment horizontal="center" vertical="center"/>
      <protection/>
    </xf>
    <xf numFmtId="0" fontId="15" fillId="33" borderId="27" xfId="73" applyFont="1" applyFill="1" applyBorder="1" applyAlignment="1">
      <alignment horizontal="center" vertical="center"/>
      <protection/>
    </xf>
    <xf numFmtId="0" fontId="15" fillId="33" borderId="18" xfId="73" applyFont="1" applyFill="1" applyBorder="1" applyAlignment="1">
      <alignment horizontal="distributed" vertical="center"/>
      <protection/>
    </xf>
    <xf numFmtId="0" fontId="15" fillId="33" borderId="27" xfId="73" applyFont="1" applyFill="1" applyBorder="1" applyAlignment="1">
      <alignment horizontal="distributed" vertical="center"/>
      <protection/>
    </xf>
    <xf numFmtId="0" fontId="15" fillId="33" borderId="12" xfId="73" applyFont="1" applyFill="1" applyBorder="1" applyAlignment="1">
      <alignment horizontal="distributed" vertical="center" wrapText="1"/>
      <protection/>
    </xf>
    <xf numFmtId="0" fontId="15" fillId="34" borderId="0" xfId="76" applyFont="1" applyFill="1" applyBorder="1" applyAlignment="1" quotePrefix="1">
      <alignment horizontal="distributed"/>
      <protection/>
    </xf>
    <xf numFmtId="0" fontId="15" fillId="34" borderId="14" xfId="76" applyFont="1" applyFill="1" applyBorder="1" applyAlignment="1" quotePrefix="1">
      <alignment horizontal="distributed"/>
      <protection/>
    </xf>
    <xf numFmtId="0" fontId="15" fillId="34" borderId="22" xfId="76" applyFont="1" applyFill="1" applyBorder="1" applyAlignment="1" quotePrefix="1">
      <alignment horizontal="distributed"/>
      <protection/>
    </xf>
    <xf numFmtId="0" fontId="15" fillId="34" borderId="0" xfId="76" applyFont="1" applyFill="1" applyBorder="1" applyAlignment="1">
      <alignment horizontal="distributed"/>
      <protection/>
    </xf>
    <xf numFmtId="0" fontId="15" fillId="34" borderId="14" xfId="76" applyFont="1" applyFill="1" applyBorder="1" applyAlignment="1">
      <alignment horizontal="distributed"/>
      <protection/>
    </xf>
    <xf numFmtId="0" fontId="15" fillId="34" borderId="22" xfId="76" applyFont="1" applyFill="1" applyBorder="1" applyAlignment="1">
      <alignment horizontal="distributed"/>
      <protection/>
    </xf>
    <xf numFmtId="0" fontId="15" fillId="34" borderId="16" xfId="76" applyFont="1" applyFill="1" applyBorder="1" applyAlignment="1" quotePrefix="1">
      <alignment horizontal="distributed"/>
      <protection/>
    </xf>
    <xf numFmtId="0" fontId="15" fillId="34" borderId="15" xfId="76" applyFont="1" applyFill="1" applyBorder="1" applyAlignment="1" quotePrefix="1">
      <alignment horizontal="distributed"/>
      <protection/>
    </xf>
    <xf numFmtId="0" fontId="15" fillId="34" borderId="30" xfId="76" applyFont="1" applyFill="1" applyBorder="1" applyAlignment="1" quotePrefix="1">
      <alignment horizontal="distributed"/>
      <protection/>
    </xf>
    <xf numFmtId="0" fontId="15" fillId="34" borderId="16" xfId="76" applyFont="1" applyFill="1" applyBorder="1" applyAlignment="1">
      <alignment horizontal="distributed"/>
      <protection/>
    </xf>
    <xf numFmtId="0" fontId="15" fillId="34" borderId="15" xfId="76" applyFont="1" applyFill="1" applyBorder="1" applyAlignment="1">
      <alignment horizontal="distributed"/>
      <protection/>
    </xf>
    <xf numFmtId="0" fontId="15" fillId="34" borderId="30" xfId="76" applyFont="1" applyFill="1" applyBorder="1" applyAlignment="1">
      <alignment horizontal="distributed"/>
      <protection/>
    </xf>
    <xf numFmtId="0" fontId="13" fillId="34" borderId="0" xfId="76" applyFont="1" applyFill="1" applyBorder="1" applyAlignment="1">
      <alignment horizontal="distributed"/>
      <protection/>
    </xf>
    <xf numFmtId="0" fontId="13" fillId="34" borderId="14" xfId="76" applyFont="1" applyFill="1" applyBorder="1" applyAlignment="1">
      <alignment horizontal="distributed"/>
      <protection/>
    </xf>
    <xf numFmtId="0" fontId="13" fillId="34" borderId="22" xfId="76" applyFont="1" applyFill="1" applyBorder="1" applyAlignment="1">
      <alignment horizontal="distributed"/>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パーセント 2" xfId="52"/>
    <cellStyle name="Hyperlink" xfId="53"/>
    <cellStyle name="メモ" xfId="54"/>
    <cellStyle name="リンク セル" xfId="55"/>
    <cellStyle name="悪い" xfId="56"/>
    <cellStyle name="計算" xfId="57"/>
    <cellStyle name="警告文" xfId="58"/>
    <cellStyle name="Comma [0]" xfId="59"/>
    <cellStyle name="Comma" xfId="60"/>
    <cellStyle name="桁区切り 2"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通貨 2" xfId="71"/>
    <cellStyle name="入力" xfId="72"/>
    <cellStyle name="標準_1016 商業・ｻｰﾋﾞｽ業及び貿易" xfId="73"/>
    <cellStyle name="標準_130～135_商業ｻｰﾋﾞｽ業貿易" xfId="74"/>
    <cellStyle name="標準_137_商業サービス貿易" xfId="75"/>
    <cellStyle name="標準_138．139_商業サービス貿易" xfId="76"/>
    <cellStyle name="Followed Hyperlink" xfId="77"/>
    <cellStyle name="未定義" xfId="78"/>
    <cellStyle name="良い"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7999799847602844"/>
  </sheetPr>
  <dimension ref="A1:G49"/>
  <sheetViews>
    <sheetView showGridLines="0" tabSelected="1" zoomScalePageLayoutView="0" workbookViewId="0" topLeftCell="A1">
      <selection activeCell="A1" sqref="A1"/>
    </sheetView>
  </sheetViews>
  <sheetFormatPr defaultColWidth="7.75390625" defaultRowHeight="13.5"/>
  <cols>
    <col min="1" max="1" width="10.625" style="19" customWidth="1"/>
    <col min="2" max="3" width="13.75390625" style="19" customWidth="1"/>
    <col min="4" max="4" width="17.50390625" style="19" customWidth="1"/>
    <col min="5" max="6" width="12.50390625" style="19" customWidth="1"/>
    <col min="7" max="7" width="16.625" style="19" customWidth="1"/>
    <col min="8" max="16384" width="7.75390625" style="19" customWidth="1"/>
  </cols>
  <sheetData>
    <row r="1" spans="1:7" ht="18.75" customHeight="1">
      <c r="A1" s="17" t="s">
        <v>321</v>
      </c>
      <c r="B1" s="18"/>
      <c r="C1" s="18"/>
      <c r="D1" s="18"/>
      <c r="E1" s="18"/>
      <c r="F1" s="18"/>
      <c r="G1" s="18"/>
    </row>
    <row r="2" spans="1:7" ht="11.25" customHeight="1">
      <c r="A2" s="20"/>
      <c r="G2" s="21"/>
    </row>
    <row r="3" ht="12.75" customHeight="1" thickBot="1">
      <c r="A3" s="61" t="s">
        <v>334</v>
      </c>
    </row>
    <row r="4" spans="1:7" s="24" customFormat="1" ht="18.75" customHeight="1">
      <c r="A4" s="446" t="s">
        <v>335</v>
      </c>
      <c r="B4" s="22" t="s">
        <v>91</v>
      </c>
      <c r="C4" s="22"/>
      <c r="D4" s="23"/>
      <c r="E4" s="22" t="s">
        <v>92</v>
      </c>
      <c r="F4" s="22"/>
      <c r="G4" s="22"/>
    </row>
    <row r="5" spans="1:7" s="27" customFormat="1" ht="18.75" customHeight="1">
      <c r="A5" s="447"/>
      <c r="B5" s="25" t="s">
        <v>93</v>
      </c>
      <c r="C5" s="25" t="s">
        <v>94</v>
      </c>
      <c r="D5" s="25" t="s">
        <v>95</v>
      </c>
      <c r="E5" s="25" t="s">
        <v>93</v>
      </c>
      <c r="F5" s="25" t="s">
        <v>94</v>
      </c>
      <c r="G5" s="26" t="s">
        <v>95</v>
      </c>
    </row>
    <row r="6" spans="1:7" ht="11.25" customHeight="1">
      <c r="A6" s="28"/>
      <c r="B6" s="29" t="s">
        <v>96</v>
      </c>
      <c r="C6" s="29" t="s">
        <v>97</v>
      </c>
      <c r="D6" s="29" t="s">
        <v>98</v>
      </c>
      <c r="E6" s="29" t="s">
        <v>96</v>
      </c>
      <c r="F6" s="29" t="s">
        <v>97</v>
      </c>
      <c r="G6" s="29" t="s">
        <v>98</v>
      </c>
    </row>
    <row r="7" spans="1:7" s="31" customFormat="1" ht="15" customHeight="1">
      <c r="A7" s="30" t="s">
        <v>99</v>
      </c>
      <c r="B7" s="186">
        <v>11969</v>
      </c>
      <c r="C7" s="36">
        <v>71221</v>
      </c>
      <c r="D7" s="36">
        <v>183591117</v>
      </c>
      <c r="E7" s="36">
        <v>2198</v>
      </c>
      <c r="F7" s="36">
        <v>17054</v>
      </c>
      <c r="G7" s="36">
        <v>101781713</v>
      </c>
    </row>
    <row r="8" spans="1:7" s="33" customFormat="1" ht="7.5" customHeight="1">
      <c r="A8" s="32"/>
      <c r="B8" s="187"/>
      <c r="C8" s="27"/>
      <c r="D8" s="27"/>
      <c r="E8" s="27"/>
      <c r="F8" s="27"/>
      <c r="G8" s="27"/>
    </row>
    <row r="9" spans="1:7" s="31" customFormat="1" ht="15" customHeight="1">
      <c r="A9" s="30" t="s">
        <v>100</v>
      </c>
      <c r="B9" s="36">
        <v>9686</v>
      </c>
      <c r="C9" s="36">
        <v>58861</v>
      </c>
      <c r="D9" s="36">
        <v>160719913</v>
      </c>
      <c r="E9" s="36">
        <v>1818</v>
      </c>
      <c r="F9" s="36">
        <v>14530</v>
      </c>
      <c r="G9" s="36">
        <v>92290193</v>
      </c>
    </row>
    <row r="10" spans="1:7" s="31" customFormat="1" ht="15" customHeight="1">
      <c r="A10" s="30" t="s">
        <v>101</v>
      </c>
      <c r="B10" s="36">
        <v>2283</v>
      </c>
      <c r="C10" s="36">
        <v>12360</v>
      </c>
      <c r="D10" s="36">
        <v>22871204</v>
      </c>
      <c r="E10" s="36">
        <v>380</v>
      </c>
      <c r="F10" s="36">
        <v>2524</v>
      </c>
      <c r="G10" s="36">
        <v>9491520</v>
      </c>
    </row>
    <row r="11" s="27" customFormat="1" ht="7.5" customHeight="1">
      <c r="A11" s="32"/>
    </row>
    <row r="12" spans="1:7" s="27" customFormat="1" ht="15" customHeight="1">
      <c r="A12" s="32" t="s">
        <v>102</v>
      </c>
      <c r="B12" s="187">
        <v>3220</v>
      </c>
      <c r="C12" s="27">
        <v>22284</v>
      </c>
      <c r="D12" s="27">
        <v>74005477</v>
      </c>
      <c r="E12" s="27">
        <v>705</v>
      </c>
      <c r="F12" s="27">
        <v>6274</v>
      </c>
      <c r="G12" s="27">
        <v>48818717</v>
      </c>
    </row>
    <row r="13" spans="1:7" s="27" customFormat="1" ht="15" customHeight="1">
      <c r="A13" s="32" t="s">
        <v>103</v>
      </c>
      <c r="B13" s="27">
        <v>1854</v>
      </c>
      <c r="C13" s="27">
        <v>10181</v>
      </c>
      <c r="D13" s="27">
        <v>21290052</v>
      </c>
      <c r="E13" s="27">
        <v>292</v>
      </c>
      <c r="F13" s="27">
        <v>2073</v>
      </c>
      <c r="G13" s="27">
        <v>9073421</v>
      </c>
    </row>
    <row r="14" spans="1:7" s="27" customFormat="1" ht="15" customHeight="1">
      <c r="A14" s="32" t="s">
        <v>104</v>
      </c>
      <c r="B14" s="187">
        <v>962</v>
      </c>
      <c r="C14" s="27">
        <v>7095</v>
      </c>
      <c r="D14" s="27">
        <v>25266213</v>
      </c>
      <c r="E14" s="27">
        <v>230</v>
      </c>
      <c r="F14" s="27">
        <v>2358</v>
      </c>
      <c r="G14" s="27">
        <v>17269348</v>
      </c>
    </row>
    <row r="15" spans="1:7" s="27" customFormat="1" ht="15" customHeight="1">
      <c r="A15" s="32" t="s">
        <v>105</v>
      </c>
      <c r="B15" s="27">
        <v>273</v>
      </c>
      <c r="C15" s="27">
        <v>1345</v>
      </c>
      <c r="D15" s="27">
        <v>3064446</v>
      </c>
      <c r="E15" s="27">
        <v>29</v>
      </c>
      <c r="F15" s="27">
        <v>233</v>
      </c>
      <c r="G15" s="27">
        <v>1616327</v>
      </c>
    </row>
    <row r="16" spans="1:7" s="27" customFormat="1" ht="15" customHeight="1">
      <c r="A16" s="32" t="s">
        <v>106</v>
      </c>
      <c r="B16" s="27">
        <v>812</v>
      </c>
      <c r="C16" s="27">
        <v>4316</v>
      </c>
      <c r="D16" s="27">
        <v>10493533</v>
      </c>
      <c r="E16" s="27">
        <v>140</v>
      </c>
      <c r="F16" s="27">
        <v>916</v>
      </c>
      <c r="G16" s="27">
        <v>5233591</v>
      </c>
    </row>
    <row r="17" spans="1:7" s="27" customFormat="1" ht="15" customHeight="1">
      <c r="A17" s="32" t="s">
        <v>107</v>
      </c>
      <c r="B17" s="27">
        <v>709</v>
      </c>
      <c r="C17" s="27">
        <v>3900</v>
      </c>
      <c r="D17" s="27">
        <v>9179419</v>
      </c>
      <c r="E17" s="27">
        <v>131</v>
      </c>
      <c r="F17" s="27">
        <v>713</v>
      </c>
      <c r="G17" s="27">
        <v>3612416</v>
      </c>
    </row>
    <row r="18" spans="1:7" s="27" customFormat="1" ht="15" customHeight="1">
      <c r="A18" s="32" t="s">
        <v>108</v>
      </c>
      <c r="B18" s="27">
        <v>546</v>
      </c>
      <c r="C18" s="27">
        <v>2853</v>
      </c>
      <c r="D18" s="27">
        <v>5233044</v>
      </c>
      <c r="E18" s="27">
        <v>91</v>
      </c>
      <c r="F18" s="27">
        <v>549</v>
      </c>
      <c r="G18" s="27">
        <v>1663936</v>
      </c>
    </row>
    <row r="19" spans="1:7" s="27" customFormat="1" ht="15" customHeight="1">
      <c r="A19" s="32" t="s">
        <v>109</v>
      </c>
      <c r="B19" s="27">
        <v>561</v>
      </c>
      <c r="C19" s="27">
        <v>3131</v>
      </c>
      <c r="D19" s="27">
        <v>6453935</v>
      </c>
      <c r="E19" s="27">
        <v>97</v>
      </c>
      <c r="F19" s="27">
        <v>819</v>
      </c>
      <c r="G19" s="27">
        <v>3162464</v>
      </c>
    </row>
    <row r="20" spans="1:7" s="27" customFormat="1" ht="15" customHeight="1">
      <c r="A20" s="32" t="s">
        <v>110</v>
      </c>
      <c r="B20" s="27">
        <v>404</v>
      </c>
      <c r="C20" s="27">
        <v>1776</v>
      </c>
      <c r="D20" s="27">
        <v>2267031</v>
      </c>
      <c r="E20" s="27">
        <v>54</v>
      </c>
      <c r="F20" s="27">
        <v>226</v>
      </c>
      <c r="G20" s="27">
        <v>481612</v>
      </c>
    </row>
    <row r="21" spans="1:7" s="27" customFormat="1" ht="15" customHeight="1">
      <c r="A21" s="32" t="s">
        <v>111</v>
      </c>
      <c r="B21" s="27">
        <v>345</v>
      </c>
      <c r="C21" s="27">
        <v>1980</v>
      </c>
      <c r="D21" s="27">
        <v>3466763</v>
      </c>
      <c r="E21" s="27">
        <v>49</v>
      </c>
      <c r="F21" s="27">
        <v>369</v>
      </c>
      <c r="G21" s="27">
        <v>1358361</v>
      </c>
    </row>
    <row r="22" spans="1:7" s="35" customFormat="1" ht="15" customHeight="1">
      <c r="A22" s="34" t="s">
        <v>112</v>
      </c>
      <c r="B22" s="113">
        <v>350</v>
      </c>
      <c r="C22" s="113">
        <v>2113</v>
      </c>
      <c r="D22" s="113">
        <v>4339654</v>
      </c>
      <c r="E22" s="36">
        <v>55</v>
      </c>
      <c r="F22" s="36">
        <v>403</v>
      </c>
      <c r="G22" s="36">
        <v>1941673</v>
      </c>
    </row>
    <row r="23" spans="1:7" s="27" customFormat="1" ht="15" customHeight="1">
      <c r="A23" s="32" t="s">
        <v>113</v>
      </c>
      <c r="B23" s="27">
        <v>199</v>
      </c>
      <c r="C23" s="27">
        <v>985</v>
      </c>
      <c r="D23" s="27">
        <v>1796242</v>
      </c>
      <c r="E23" s="27">
        <v>24</v>
      </c>
      <c r="F23" s="27">
        <v>124</v>
      </c>
      <c r="G23" s="27">
        <v>576957</v>
      </c>
    </row>
    <row r="24" spans="1:7" s="27" customFormat="1" ht="15" customHeight="1">
      <c r="A24" s="32" t="s">
        <v>114</v>
      </c>
      <c r="B24" s="27">
        <v>75</v>
      </c>
      <c r="C24" s="27">
        <v>580</v>
      </c>
      <c r="D24" s="27">
        <v>801777</v>
      </c>
      <c r="E24" s="27">
        <v>12</v>
      </c>
      <c r="F24" s="187">
        <v>34</v>
      </c>
      <c r="G24" s="187">
        <v>109669</v>
      </c>
    </row>
    <row r="25" spans="1:7" s="27" customFormat="1" ht="15" customHeight="1">
      <c r="A25" s="32" t="s">
        <v>115</v>
      </c>
      <c r="B25" s="27">
        <v>76</v>
      </c>
      <c r="C25" s="27">
        <v>548</v>
      </c>
      <c r="D25" s="27">
        <v>1741635</v>
      </c>
      <c r="E25" s="27">
        <v>19</v>
      </c>
      <c r="F25" s="27">
        <v>245</v>
      </c>
      <c r="G25" s="27">
        <v>1255047</v>
      </c>
    </row>
    <row r="26" spans="1:7" s="36" customFormat="1" ht="15" customHeight="1">
      <c r="A26" s="30" t="s">
        <v>116</v>
      </c>
      <c r="B26" s="36">
        <v>154</v>
      </c>
      <c r="C26" s="36">
        <v>852</v>
      </c>
      <c r="D26" s="36">
        <v>1268209</v>
      </c>
      <c r="E26" s="36">
        <v>19</v>
      </c>
      <c r="F26" s="186">
        <v>82</v>
      </c>
      <c r="G26" s="186">
        <v>192227</v>
      </c>
    </row>
    <row r="27" spans="1:7" s="27" customFormat="1" ht="15" customHeight="1">
      <c r="A27" s="32" t="s">
        <v>117</v>
      </c>
      <c r="B27" s="27">
        <v>154</v>
      </c>
      <c r="C27" s="27">
        <v>852</v>
      </c>
      <c r="D27" s="27">
        <v>1268209</v>
      </c>
      <c r="E27" s="27">
        <v>19</v>
      </c>
      <c r="F27" s="187">
        <v>82</v>
      </c>
      <c r="G27" s="187">
        <v>192227</v>
      </c>
    </row>
    <row r="28" spans="1:7" s="35" customFormat="1" ht="15" customHeight="1">
      <c r="A28" s="34" t="s">
        <v>118</v>
      </c>
      <c r="B28" s="113">
        <v>503</v>
      </c>
      <c r="C28" s="113">
        <v>3323</v>
      </c>
      <c r="D28" s="113">
        <v>8014472</v>
      </c>
      <c r="E28" s="36">
        <v>63</v>
      </c>
      <c r="F28" s="36">
        <v>534</v>
      </c>
      <c r="G28" s="36">
        <v>3905914</v>
      </c>
    </row>
    <row r="29" spans="1:7" s="27" customFormat="1" ht="15" customHeight="1">
      <c r="A29" s="32" t="s">
        <v>119</v>
      </c>
      <c r="B29" s="27">
        <v>191</v>
      </c>
      <c r="C29" s="27">
        <v>1156</v>
      </c>
      <c r="D29" s="27">
        <v>4102346</v>
      </c>
      <c r="E29" s="27">
        <v>29</v>
      </c>
      <c r="F29" s="187">
        <v>258</v>
      </c>
      <c r="G29" s="27">
        <v>2703211</v>
      </c>
    </row>
    <row r="30" spans="1:7" s="27" customFormat="1" ht="15" customHeight="1">
      <c r="A30" s="32" t="s">
        <v>120</v>
      </c>
      <c r="B30" s="27">
        <v>89</v>
      </c>
      <c r="C30" s="27">
        <v>730</v>
      </c>
      <c r="D30" s="27">
        <v>1734537</v>
      </c>
      <c r="E30" s="27">
        <v>7</v>
      </c>
      <c r="F30" s="27">
        <v>55</v>
      </c>
      <c r="G30" s="27">
        <v>585402</v>
      </c>
    </row>
    <row r="31" spans="1:7" s="27" customFormat="1" ht="15" customHeight="1">
      <c r="A31" s="32" t="s">
        <v>121</v>
      </c>
      <c r="B31" s="27">
        <v>223</v>
      </c>
      <c r="C31" s="27">
        <v>1437</v>
      </c>
      <c r="D31" s="27">
        <v>2177589</v>
      </c>
      <c r="E31" s="27">
        <v>27</v>
      </c>
      <c r="F31" s="27">
        <v>221</v>
      </c>
      <c r="G31" s="27">
        <v>617301</v>
      </c>
    </row>
    <row r="32" spans="1:7" s="35" customFormat="1" ht="15" customHeight="1">
      <c r="A32" s="34" t="s">
        <v>122</v>
      </c>
      <c r="B32" s="113">
        <v>71</v>
      </c>
      <c r="C32" s="113">
        <v>254</v>
      </c>
      <c r="D32" s="113">
        <v>334250</v>
      </c>
      <c r="E32" s="36">
        <v>6</v>
      </c>
      <c r="F32" s="36">
        <v>18</v>
      </c>
      <c r="G32" s="36">
        <v>52855</v>
      </c>
    </row>
    <row r="33" spans="1:7" s="27" customFormat="1" ht="15" customHeight="1">
      <c r="A33" s="32" t="s">
        <v>123</v>
      </c>
      <c r="B33" s="27">
        <v>71</v>
      </c>
      <c r="C33" s="27">
        <v>254</v>
      </c>
      <c r="D33" s="27">
        <v>334250</v>
      </c>
      <c r="E33" s="27">
        <v>6</v>
      </c>
      <c r="F33" s="187">
        <v>18</v>
      </c>
      <c r="G33" s="27">
        <v>52855</v>
      </c>
    </row>
    <row r="34" spans="1:7" s="35" customFormat="1" ht="15" customHeight="1">
      <c r="A34" s="34" t="s">
        <v>124</v>
      </c>
      <c r="B34" s="113">
        <v>527</v>
      </c>
      <c r="C34" s="113">
        <v>2232</v>
      </c>
      <c r="D34" s="113">
        <v>3339640</v>
      </c>
      <c r="E34" s="36">
        <v>147</v>
      </c>
      <c r="F34" s="36">
        <v>720</v>
      </c>
      <c r="G34" s="36">
        <v>1386936</v>
      </c>
    </row>
    <row r="35" spans="1:7" s="27" customFormat="1" ht="15" customHeight="1">
      <c r="A35" s="32" t="s">
        <v>125</v>
      </c>
      <c r="B35" s="27">
        <v>527</v>
      </c>
      <c r="C35" s="27">
        <v>2232</v>
      </c>
      <c r="D35" s="27">
        <v>3339640</v>
      </c>
      <c r="E35" s="27">
        <v>147</v>
      </c>
      <c r="F35" s="27">
        <v>720</v>
      </c>
      <c r="G35" s="27">
        <v>1386936</v>
      </c>
    </row>
    <row r="36" spans="1:7" s="36" customFormat="1" ht="15" customHeight="1">
      <c r="A36" s="30" t="s">
        <v>126</v>
      </c>
      <c r="B36" s="36">
        <v>562</v>
      </c>
      <c r="C36" s="36">
        <v>3146</v>
      </c>
      <c r="D36" s="36">
        <v>4617498</v>
      </c>
      <c r="E36" s="36">
        <v>73</v>
      </c>
      <c r="F36" s="36">
        <v>709</v>
      </c>
      <c r="G36" s="36">
        <v>1559089</v>
      </c>
    </row>
    <row r="37" spans="1:7" s="27" customFormat="1" ht="15" customHeight="1">
      <c r="A37" s="32" t="s">
        <v>127</v>
      </c>
      <c r="B37" s="27">
        <v>109</v>
      </c>
      <c r="C37" s="27">
        <v>407</v>
      </c>
      <c r="D37" s="27">
        <v>413991</v>
      </c>
      <c r="E37" s="27">
        <v>19</v>
      </c>
      <c r="F37" s="27">
        <v>56</v>
      </c>
      <c r="G37" s="27">
        <v>79109</v>
      </c>
    </row>
    <row r="38" spans="1:7" s="27" customFormat="1" ht="15" customHeight="1">
      <c r="A38" s="32" t="s">
        <v>128</v>
      </c>
      <c r="B38" s="27">
        <v>137</v>
      </c>
      <c r="C38" s="27">
        <v>932</v>
      </c>
      <c r="D38" s="27">
        <v>1410228</v>
      </c>
      <c r="E38" s="27">
        <v>15</v>
      </c>
      <c r="F38" s="27">
        <v>137</v>
      </c>
      <c r="G38" s="27">
        <v>334975</v>
      </c>
    </row>
    <row r="39" spans="1:7" s="27" customFormat="1" ht="15" customHeight="1">
      <c r="A39" s="32" t="s">
        <v>129</v>
      </c>
      <c r="B39" s="27">
        <v>316</v>
      </c>
      <c r="C39" s="27">
        <v>1807</v>
      </c>
      <c r="D39" s="27">
        <v>2793279</v>
      </c>
      <c r="E39" s="27">
        <v>39</v>
      </c>
      <c r="F39" s="27">
        <v>516</v>
      </c>
      <c r="G39" s="27">
        <v>1145005</v>
      </c>
    </row>
    <row r="40" spans="1:7" s="35" customFormat="1" ht="15" customHeight="1">
      <c r="A40" s="34" t="s">
        <v>130</v>
      </c>
      <c r="B40" s="113">
        <v>116</v>
      </c>
      <c r="C40" s="113">
        <v>440</v>
      </c>
      <c r="D40" s="113">
        <v>957481</v>
      </c>
      <c r="E40" s="36">
        <v>17</v>
      </c>
      <c r="F40" s="36">
        <v>58</v>
      </c>
      <c r="G40" s="36">
        <v>452826</v>
      </c>
    </row>
    <row r="41" spans="1:7" s="27" customFormat="1" ht="15" customHeight="1" thickBot="1">
      <c r="A41" s="37" t="s">
        <v>131</v>
      </c>
      <c r="B41" s="121">
        <v>116</v>
      </c>
      <c r="C41" s="121">
        <v>440</v>
      </c>
      <c r="D41" s="121">
        <v>957481</v>
      </c>
      <c r="E41" s="27">
        <v>17</v>
      </c>
      <c r="F41" s="27">
        <v>58</v>
      </c>
      <c r="G41" s="27">
        <v>452826</v>
      </c>
    </row>
    <row r="42" spans="1:7" s="27" customFormat="1" ht="12.75" customHeight="1">
      <c r="A42" s="27" t="s">
        <v>336</v>
      </c>
      <c r="E42" s="38"/>
      <c r="F42" s="38"/>
      <c r="G42" s="38"/>
    </row>
    <row r="43" spans="1:7" ht="12">
      <c r="A43" s="61" t="s">
        <v>132</v>
      </c>
      <c r="E43" s="27"/>
      <c r="F43" s="27"/>
      <c r="G43" s="27"/>
    </row>
    <row r="44" spans="5:7" ht="12">
      <c r="E44" s="27"/>
      <c r="F44" s="27"/>
      <c r="G44" s="27"/>
    </row>
    <row r="45" spans="5:7" ht="12">
      <c r="E45" s="39"/>
      <c r="F45" s="39"/>
      <c r="G45" s="40"/>
    </row>
    <row r="46" spans="5:7" ht="12">
      <c r="E46" s="39"/>
      <c r="F46" s="39"/>
      <c r="G46" s="39"/>
    </row>
    <row r="47" spans="5:7" ht="12">
      <c r="E47" s="39"/>
      <c r="F47" s="39"/>
      <c r="G47" s="39"/>
    </row>
    <row r="48" spans="5:7" ht="12">
      <c r="E48" s="39"/>
      <c r="F48" s="39"/>
      <c r="G48" s="39"/>
    </row>
    <row r="49" spans="5:7" ht="12">
      <c r="E49" s="39"/>
      <c r="F49" s="39"/>
      <c r="G49" s="39"/>
    </row>
  </sheetData>
  <sheetProtection/>
  <mergeCells count="1">
    <mergeCell ref="A4:A5"/>
  </mergeCells>
  <printOptions/>
  <pageMargins left="0.3937007874015748" right="0.3937007874015748" top="0.5905511811023623" bottom="0.1968503937007874" header="0.5118110236220472"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9" tint="0.7999799847602844"/>
  </sheetPr>
  <dimension ref="A1:J55"/>
  <sheetViews>
    <sheetView showGridLines="0" zoomScalePageLayoutView="0" workbookViewId="0" topLeftCell="A1">
      <selection activeCell="A1" sqref="A1"/>
    </sheetView>
  </sheetViews>
  <sheetFormatPr defaultColWidth="8.00390625" defaultRowHeight="13.5"/>
  <cols>
    <col min="1" max="1" width="5.00390625" style="274" customWidth="1"/>
    <col min="2" max="2" width="13.125" style="274" customWidth="1"/>
    <col min="3" max="4" width="12.125" style="274" customWidth="1"/>
    <col min="5" max="5" width="6.25390625" style="274" customWidth="1"/>
    <col min="6" max="6" width="5.00390625" style="274" customWidth="1"/>
    <col min="7" max="7" width="13.125" style="274" customWidth="1"/>
    <col min="8" max="9" width="12.125" style="274" customWidth="1"/>
    <col min="10" max="10" width="6.25390625" style="274" customWidth="1"/>
    <col min="11" max="11" width="9.375" style="274" bestFit="1" customWidth="1"/>
    <col min="12" max="16384" width="8.00390625" style="274" customWidth="1"/>
  </cols>
  <sheetData>
    <row r="1" spans="1:10" s="303" customFormat="1" ht="18.75" customHeight="1">
      <c r="A1" s="311" t="s">
        <v>425</v>
      </c>
      <c r="B1" s="311"/>
      <c r="C1" s="311"/>
      <c r="D1" s="311"/>
      <c r="E1" s="311"/>
      <c r="F1" s="311"/>
      <c r="G1" s="311"/>
      <c r="H1" s="311"/>
      <c r="I1" s="311"/>
      <c r="J1" s="311"/>
    </row>
    <row r="2" spans="2:9" ht="12">
      <c r="B2" s="271"/>
      <c r="C2" s="312"/>
      <c r="D2" s="271"/>
      <c r="E2" s="312"/>
      <c r="G2" s="313"/>
      <c r="H2" s="312"/>
      <c r="I2" s="314"/>
    </row>
    <row r="3" spans="1:10" ht="12.75" thickBot="1">
      <c r="A3" s="315" t="s">
        <v>408</v>
      </c>
      <c r="B3" s="316"/>
      <c r="C3" s="316"/>
      <c r="D3" s="316"/>
      <c r="E3" s="316"/>
      <c r="F3" s="317" t="s">
        <v>409</v>
      </c>
      <c r="G3" s="318"/>
      <c r="H3" s="316"/>
      <c r="I3" s="319"/>
      <c r="J3" s="319" t="s">
        <v>35</v>
      </c>
    </row>
    <row r="4" spans="1:10" ht="15" customHeight="1">
      <c r="A4" s="271"/>
      <c r="B4" s="320"/>
      <c r="C4" s="321" t="s">
        <v>36</v>
      </c>
      <c r="D4" s="322"/>
      <c r="E4" s="320"/>
      <c r="F4" s="323"/>
      <c r="G4" s="324"/>
      <c r="H4" s="321" t="s">
        <v>36</v>
      </c>
      <c r="I4" s="325"/>
      <c r="J4" s="326"/>
    </row>
    <row r="5" spans="1:10" ht="24" customHeight="1">
      <c r="A5" s="327" t="s">
        <v>37</v>
      </c>
      <c r="B5" s="328"/>
      <c r="C5" s="329" t="s">
        <v>410</v>
      </c>
      <c r="D5" s="330" t="s">
        <v>411</v>
      </c>
      <c r="E5" s="331" t="s">
        <v>38</v>
      </c>
      <c r="F5" s="332" t="s">
        <v>37</v>
      </c>
      <c r="G5" s="328"/>
      <c r="H5" s="329" t="s">
        <v>410</v>
      </c>
      <c r="I5" s="330" t="s">
        <v>411</v>
      </c>
      <c r="J5" s="331" t="s">
        <v>38</v>
      </c>
    </row>
    <row r="6" spans="1:10" s="304" customFormat="1" ht="3.75" customHeight="1">
      <c r="A6" s="333"/>
      <c r="B6" s="334"/>
      <c r="C6" s="335"/>
      <c r="D6" s="336"/>
      <c r="E6" s="337"/>
      <c r="F6" s="338"/>
      <c r="G6" s="334"/>
      <c r="H6" s="335"/>
      <c r="I6" s="336"/>
      <c r="J6" s="339"/>
    </row>
    <row r="7" spans="1:10" s="305" customFormat="1" ht="15" customHeight="1">
      <c r="A7" s="526" t="s">
        <v>39</v>
      </c>
      <c r="B7" s="527"/>
      <c r="C7" s="340">
        <v>227296889</v>
      </c>
      <c r="D7" s="341">
        <f>SUM(D9:D20)</f>
        <v>246995471</v>
      </c>
      <c r="E7" s="342">
        <v>100</v>
      </c>
      <c r="F7" s="528" t="s">
        <v>40</v>
      </c>
      <c r="G7" s="527"/>
      <c r="H7" s="340">
        <v>36296831</v>
      </c>
      <c r="I7" s="343">
        <v>40724711</v>
      </c>
      <c r="J7" s="342">
        <v>100</v>
      </c>
    </row>
    <row r="8" spans="1:10" s="306" customFormat="1" ht="3.75" customHeight="1">
      <c r="A8" s="344"/>
      <c r="B8" s="345"/>
      <c r="C8" s="346"/>
      <c r="D8" s="347"/>
      <c r="E8" s="348"/>
      <c r="F8" s="344"/>
      <c r="G8" s="345"/>
      <c r="H8" s="346"/>
      <c r="I8" s="307"/>
      <c r="J8" s="349"/>
    </row>
    <row r="9" spans="1:10" s="306" customFormat="1" ht="21" customHeight="1">
      <c r="A9" s="517" t="s">
        <v>412</v>
      </c>
      <c r="B9" s="518"/>
      <c r="C9" s="346">
        <v>186042</v>
      </c>
      <c r="D9" s="347">
        <v>481384</v>
      </c>
      <c r="E9" s="350">
        <v>0.2</v>
      </c>
      <c r="F9" s="519" t="s">
        <v>26</v>
      </c>
      <c r="G9" s="518"/>
      <c r="H9" s="346">
        <v>19435136</v>
      </c>
      <c r="I9" s="307">
        <v>21103520</v>
      </c>
      <c r="J9" s="350">
        <v>51.8</v>
      </c>
    </row>
    <row r="10" spans="1:10" s="306" customFormat="1" ht="21" customHeight="1">
      <c r="A10" s="514" t="s">
        <v>41</v>
      </c>
      <c r="B10" s="515"/>
      <c r="C10" s="346">
        <v>7136395</v>
      </c>
      <c r="D10" s="347">
        <v>6053718</v>
      </c>
      <c r="E10" s="350">
        <v>2.5</v>
      </c>
      <c r="F10" s="519" t="s">
        <v>0</v>
      </c>
      <c r="G10" s="518"/>
      <c r="H10" s="346">
        <v>1668187</v>
      </c>
      <c r="I10" s="307">
        <v>1424966</v>
      </c>
      <c r="J10" s="350">
        <v>3.5</v>
      </c>
    </row>
    <row r="11" spans="1:10" s="306" customFormat="1" ht="21" customHeight="1">
      <c r="A11" s="517" t="s">
        <v>70</v>
      </c>
      <c r="B11" s="518"/>
      <c r="C11" s="346">
        <v>27035</v>
      </c>
      <c r="D11" s="347">
        <v>83694</v>
      </c>
      <c r="E11" s="350">
        <v>0</v>
      </c>
      <c r="F11" s="519" t="s">
        <v>413</v>
      </c>
      <c r="G11" s="518"/>
      <c r="H11" s="346">
        <v>51210</v>
      </c>
      <c r="I11" s="307">
        <v>52063</v>
      </c>
      <c r="J11" s="350">
        <v>0.1</v>
      </c>
    </row>
    <row r="12" spans="1:10" s="306" customFormat="1" ht="21" customHeight="1">
      <c r="A12" s="517" t="s">
        <v>65</v>
      </c>
      <c r="B12" s="518"/>
      <c r="C12" s="346">
        <v>172641</v>
      </c>
      <c r="D12" s="347">
        <v>373397</v>
      </c>
      <c r="E12" s="350">
        <v>0.2</v>
      </c>
      <c r="F12" s="519" t="s">
        <v>414</v>
      </c>
      <c r="G12" s="518"/>
      <c r="H12" s="346">
        <v>303658</v>
      </c>
      <c r="I12" s="307">
        <v>147223</v>
      </c>
      <c r="J12" s="350">
        <v>0.4</v>
      </c>
    </row>
    <row r="13" spans="1:10" s="306" customFormat="1" ht="21" customHeight="1">
      <c r="A13" s="517" t="s">
        <v>18</v>
      </c>
      <c r="B13" s="518"/>
      <c r="C13" s="346">
        <v>39123282</v>
      </c>
      <c r="D13" s="347">
        <v>42721563</v>
      </c>
      <c r="E13" s="350">
        <v>17.3</v>
      </c>
      <c r="F13" s="519" t="s">
        <v>63</v>
      </c>
      <c r="G13" s="518"/>
      <c r="H13" s="346">
        <v>1074798</v>
      </c>
      <c r="I13" s="307">
        <v>2838828</v>
      </c>
      <c r="J13" s="350">
        <v>7</v>
      </c>
    </row>
    <row r="14" spans="1:10" s="306" customFormat="1" ht="21" customHeight="1">
      <c r="A14" s="517" t="s">
        <v>20</v>
      </c>
      <c r="B14" s="518"/>
      <c r="C14" s="346">
        <v>33757</v>
      </c>
      <c r="D14" s="347">
        <v>54479</v>
      </c>
      <c r="E14" s="350">
        <v>0</v>
      </c>
      <c r="F14" s="519" t="s">
        <v>415</v>
      </c>
      <c r="G14" s="518"/>
      <c r="H14" s="346">
        <v>3023569</v>
      </c>
      <c r="I14" s="307">
        <v>5427692</v>
      </c>
      <c r="J14" s="350">
        <v>13.3</v>
      </c>
    </row>
    <row r="15" spans="1:10" s="306" customFormat="1" ht="21" customHeight="1">
      <c r="A15" s="517" t="s">
        <v>21</v>
      </c>
      <c r="B15" s="518"/>
      <c r="C15" s="346">
        <v>458065</v>
      </c>
      <c r="D15" s="347">
        <v>206309</v>
      </c>
      <c r="E15" s="350">
        <v>0.1</v>
      </c>
      <c r="F15" s="519" t="s">
        <v>416</v>
      </c>
      <c r="G15" s="518"/>
      <c r="H15" s="346">
        <v>4343586</v>
      </c>
      <c r="I15" s="307">
        <v>4917780</v>
      </c>
      <c r="J15" s="350">
        <v>12.1</v>
      </c>
    </row>
    <row r="16" spans="1:10" s="306" customFormat="1" ht="21" customHeight="1">
      <c r="A16" s="517" t="s">
        <v>66</v>
      </c>
      <c r="B16" s="518"/>
      <c r="C16" s="346">
        <v>82355000</v>
      </c>
      <c r="D16" s="347">
        <v>76171884</v>
      </c>
      <c r="E16" s="350">
        <v>30.8</v>
      </c>
      <c r="F16" s="519" t="s">
        <v>29</v>
      </c>
      <c r="G16" s="518"/>
      <c r="H16" s="346">
        <v>2537618</v>
      </c>
      <c r="I16" s="307">
        <v>1701283</v>
      </c>
      <c r="J16" s="350">
        <v>4.2</v>
      </c>
    </row>
    <row r="17" spans="1:10" s="306" customFormat="1" ht="21" customHeight="1">
      <c r="A17" s="517" t="s">
        <v>67</v>
      </c>
      <c r="B17" s="518"/>
      <c r="C17" s="346">
        <v>28973698</v>
      </c>
      <c r="D17" s="347">
        <v>30739601</v>
      </c>
      <c r="E17" s="350">
        <v>12.4</v>
      </c>
      <c r="F17" s="519" t="s">
        <v>23</v>
      </c>
      <c r="G17" s="518"/>
      <c r="H17" s="346">
        <v>1845087</v>
      </c>
      <c r="I17" s="307">
        <v>843960</v>
      </c>
      <c r="J17" s="350">
        <v>2.1</v>
      </c>
    </row>
    <row r="18" spans="1:10" s="306" customFormat="1" ht="21" customHeight="1">
      <c r="A18" s="517" t="s">
        <v>23</v>
      </c>
      <c r="B18" s="518"/>
      <c r="C18" s="346">
        <v>10672218</v>
      </c>
      <c r="D18" s="347">
        <v>9643975</v>
      </c>
      <c r="E18" s="350">
        <v>3.9</v>
      </c>
      <c r="F18" s="519" t="s">
        <v>32</v>
      </c>
      <c r="G18" s="518"/>
      <c r="H18" s="346">
        <v>9945</v>
      </c>
      <c r="I18" s="307">
        <v>8493</v>
      </c>
      <c r="J18" s="350">
        <v>0</v>
      </c>
    </row>
    <row r="19" spans="1:10" s="306" customFormat="1" ht="21" customHeight="1">
      <c r="A19" s="517" t="s">
        <v>24</v>
      </c>
      <c r="B19" s="518"/>
      <c r="C19" s="346">
        <v>56544415</v>
      </c>
      <c r="D19" s="347">
        <v>77425889</v>
      </c>
      <c r="E19" s="350">
        <v>31.3</v>
      </c>
      <c r="F19" s="519" t="s">
        <v>33</v>
      </c>
      <c r="G19" s="518"/>
      <c r="H19" s="346">
        <v>716144</v>
      </c>
      <c r="I19" s="307">
        <v>565617</v>
      </c>
      <c r="J19" s="350">
        <v>1.4</v>
      </c>
    </row>
    <row r="20" spans="1:10" s="306" customFormat="1" ht="21" customHeight="1" thickBot="1">
      <c r="A20" s="523" t="s">
        <v>43</v>
      </c>
      <c r="B20" s="524"/>
      <c r="C20" s="346">
        <v>1614341</v>
      </c>
      <c r="D20" s="347">
        <v>3039578</v>
      </c>
      <c r="E20" s="350">
        <v>1.2</v>
      </c>
      <c r="F20" s="525" t="s">
        <v>34</v>
      </c>
      <c r="G20" s="524"/>
      <c r="H20" s="346">
        <v>1287893</v>
      </c>
      <c r="I20" s="308">
        <v>1693286</v>
      </c>
      <c r="J20" s="351">
        <v>4.2</v>
      </c>
    </row>
    <row r="21" spans="1:10" ht="12.75" customHeight="1">
      <c r="A21" s="269" t="s">
        <v>490</v>
      </c>
      <c r="B21" s="352"/>
      <c r="C21" s="353"/>
      <c r="D21" s="353"/>
      <c r="E21" s="354"/>
      <c r="F21" s="353"/>
      <c r="G21" s="353"/>
      <c r="H21" s="353"/>
      <c r="I21" s="353"/>
      <c r="J21" s="354"/>
    </row>
    <row r="22" spans="1:10" ht="12.75" customHeight="1">
      <c r="A22" s="271" t="s">
        <v>73</v>
      </c>
      <c r="B22" s="272"/>
      <c r="C22" s="271"/>
      <c r="D22" s="271"/>
      <c r="E22" s="273"/>
      <c r="F22" s="271"/>
      <c r="G22" s="271"/>
      <c r="H22" s="271"/>
      <c r="I22" s="271"/>
      <c r="J22" s="273"/>
    </row>
    <row r="23" ht="12">
      <c r="A23" s="309" t="s">
        <v>74</v>
      </c>
    </row>
    <row r="24" ht="12">
      <c r="A24" s="309"/>
    </row>
    <row r="25" spans="1:10" s="303" customFormat="1" ht="18.75" customHeight="1">
      <c r="A25" s="311" t="s">
        <v>426</v>
      </c>
      <c r="B25" s="311"/>
      <c r="C25" s="311"/>
      <c r="D25" s="311"/>
      <c r="E25" s="311"/>
      <c r="F25" s="311"/>
      <c r="G25" s="311"/>
      <c r="H25" s="311"/>
      <c r="I25" s="311"/>
      <c r="J25" s="311"/>
    </row>
    <row r="26" spans="2:9" ht="12.75" customHeight="1">
      <c r="B26" s="312"/>
      <c r="C26" s="312"/>
      <c r="D26" s="271"/>
      <c r="E26" s="312"/>
      <c r="G26" s="312"/>
      <c r="H26" s="312"/>
      <c r="I26" s="271"/>
    </row>
    <row r="27" spans="1:10" ht="12.75" customHeight="1" thickBot="1">
      <c r="A27" s="304" t="s">
        <v>408</v>
      </c>
      <c r="B27" s="316"/>
      <c r="C27" s="316"/>
      <c r="D27" s="316"/>
      <c r="E27" s="316"/>
      <c r="F27" s="317" t="s">
        <v>409</v>
      </c>
      <c r="G27" s="316"/>
      <c r="H27" s="316"/>
      <c r="I27" s="316"/>
      <c r="J27" s="355" t="s">
        <v>35</v>
      </c>
    </row>
    <row r="28" spans="1:10" ht="15" customHeight="1">
      <c r="A28" s="356"/>
      <c r="B28" s="357"/>
      <c r="C28" s="321" t="s">
        <v>36</v>
      </c>
      <c r="D28" s="322"/>
      <c r="E28" s="358"/>
      <c r="F28" s="359"/>
      <c r="G28" s="357"/>
      <c r="H28" s="321" t="s">
        <v>36</v>
      </c>
      <c r="I28" s="322"/>
      <c r="J28" s="360"/>
    </row>
    <row r="29" spans="1:10" ht="24" customHeight="1">
      <c r="A29" s="327" t="s">
        <v>417</v>
      </c>
      <c r="B29" s="361"/>
      <c r="C29" s="329" t="s">
        <v>410</v>
      </c>
      <c r="D29" s="330" t="s">
        <v>411</v>
      </c>
      <c r="E29" s="331" t="s">
        <v>38</v>
      </c>
      <c r="F29" s="332" t="s">
        <v>418</v>
      </c>
      <c r="G29" s="361"/>
      <c r="H29" s="329" t="s">
        <v>410</v>
      </c>
      <c r="I29" s="330" t="s">
        <v>411</v>
      </c>
      <c r="J29" s="331" t="s">
        <v>38</v>
      </c>
    </row>
    <row r="30" spans="1:10" s="304" customFormat="1" ht="3.75" customHeight="1">
      <c r="A30" s="333"/>
      <c r="B30" s="334"/>
      <c r="C30" s="335"/>
      <c r="D30" s="335"/>
      <c r="E30" s="337"/>
      <c r="F30" s="338"/>
      <c r="G30" s="334"/>
      <c r="H30" s="335"/>
      <c r="I30" s="335"/>
      <c r="J30" s="339"/>
    </row>
    <row r="31" spans="1:10" s="310" customFormat="1" ht="15" customHeight="1">
      <c r="A31" s="526" t="s">
        <v>44</v>
      </c>
      <c r="B31" s="527"/>
      <c r="C31" s="362">
        <v>227296889</v>
      </c>
      <c r="D31" s="341">
        <v>246995471</v>
      </c>
      <c r="E31" s="364">
        <v>100</v>
      </c>
      <c r="F31" s="528" t="s">
        <v>44</v>
      </c>
      <c r="G31" s="527"/>
      <c r="H31" s="362">
        <v>36296831</v>
      </c>
      <c r="I31" s="343">
        <v>40724711</v>
      </c>
      <c r="J31" s="364">
        <v>100</v>
      </c>
    </row>
    <row r="32" spans="1:10" s="310" customFormat="1" ht="3.75" customHeight="1">
      <c r="A32" s="365"/>
      <c r="B32" s="366"/>
      <c r="C32" s="362"/>
      <c r="D32" s="363"/>
      <c r="E32" s="364"/>
      <c r="F32" s="365"/>
      <c r="G32" s="366"/>
      <c r="H32" s="362"/>
      <c r="I32" s="363"/>
      <c r="J32" s="364"/>
    </row>
    <row r="33" spans="1:10" ht="16.5" customHeight="1">
      <c r="A33" s="514" t="s">
        <v>45</v>
      </c>
      <c r="B33" s="515"/>
      <c r="C33" s="367">
        <v>39316487</v>
      </c>
      <c r="D33" s="368">
        <v>36958739</v>
      </c>
      <c r="E33" s="369">
        <f>D33/D31*100</f>
        <v>14.96332659476173</v>
      </c>
      <c r="F33" s="516" t="s">
        <v>45</v>
      </c>
      <c r="G33" s="515"/>
      <c r="H33" s="367">
        <v>4396253</v>
      </c>
      <c r="I33" s="368">
        <v>4415447</v>
      </c>
      <c r="J33" s="369">
        <f>I33/I31*100</f>
        <v>10.842181298720572</v>
      </c>
    </row>
    <row r="34" spans="1:10" ht="16.5" customHeight="1">
      <c r="A34" s="514" t="s">
        <v>46</v>
      </c>
      <c r="B34" s="515"/>
      <c r="C34" s="367">
        <v>462960</v>
      </c>
      <c r="D34" s="368">
        <v>287068</v>
      </c>
      <c r="E34" s="369">
        <f>D34/D31*100</f>
        <v>0.1162239934350861</v>
      </c>
      <c r="F34" s="516" t="s">
        <v>46</v>
      </c>
      <c r="G34" s="515"/>
      <c r="H34" s="367">
        <v>8934598</v>
      </c>
      <c r="I34" s="368">
        <v>12102000</v>
      </c>
      <c r="J34" s="369">
        <f>I34/I31*100</f>
        <v>29.716601303812812</v>
      </c>
    </row>
    <row r="35" spans="1:10" ht="16.5" customHeight="1">
      <c r="A35" s="514" t="s">
        <v>419</v>
      </c>
      <c r="B35" s="515"/>
      <c r="C35" s="367">
        <v>30116506</v>
      </c>
      <c r="D35" s="368">
        <v>40907166</v>
      </c>
      <c r="E35" s="369">
        <f>D35/D31*100</f>
        <v>16.561909347722413</v>
      </c>
      <c r="F35" s="516" t="s">
        <v>68</v>
      </c>
      <c r="G35" s="515"/>
      <c r="H35" s="367">
        <v>806254</v>
      </c>
      <c r="I35" s="368">
        <v>1405570</v>
      </c>
      <c r="J35" s="369">
        <f>I35/I31*100</f>
        <v>3.4513934303916853</v>
      </c>
    </row>
    <row r="36" spans="1:10" ht="16.5" customHeight="1">
      <c r="A36" s="514" t="s">
        <v>47</v>
      </c>
      <c r="B36" s="515"/>
      <c r="C36" s="367">
        <v>3062903</v>
      </c>
      <c r="D36" s="368">
        <v>3462911</v>
      </c>
      <c r="E36" s="369">
        <f>D36/D31*100</f>
        <v>1.4020139664828104</v>
      </c>
      <c r="F36" s="516" t="s">
        <v>47</v>
      </c>
      <c r="G36" s="515"/>
      <c r="H36" s="367">
        <v>1193925</v>
      </c>
      <c r="I36" s="368">
        <v>1210232</v>
      </c>
      <c r="J36" s="369">
        <f>I36/I31*100</f>
        <v>2.9717387067522716</v>
      </c>
    </row>
    <row r="37" spans="1:10" ht="3.75" customHeight="1">
      <c r="A37" s="370"/>
      <c r="B37" s="371"/>
      <c r="C37" s="367"/>
      <c r="D37" s="368"/>
      <c r="E37" s="369"/>
      <c r="F37" s="370"/>
      <c r="G37" s="371"/>
      <c r="H37" s="367"/>
      <c r="I37" s="368"/>
      <c r="J37" s="369"/>
    </row>
    <row r="38" spans="1:10" ht="16.5" customHeight="1">
      <c r="A38" s="517" t="s">
        <v>420</v>
      </c>
      <c r="B38" s="518"/>
      <c r="C38" s="367">
        <v>103859253</v>
      </c>
      <c r="D38" s="368">
        <f>SUM(D39:D45)</f>
        <v>96420955</v>
      </c>
      <c r="E38" s="369">
        <f>D38/D31*100</f>
        <v>39.037539680231625</v>
      </c>
      <c r="F38" s="519" t="s">
        <v>420</v>
      </c>
      <c r="G38" s="518"/>
      <c r="H38" s="367">
        <v>16320068</v>
      </c>
      <c r="I38" s="368">
        <f>SUM(I39:I45)</f>
        <v>16290616</v>
      </c>
      <c r="J38" s="369">
        <f>I38/I31*100</f>
        <v>40.00179645228176</v>
      </c>
    </row>
    <row r="39" spans="1:10" ht="16.5" customHeight="1">
      <c r="A39" s="370"/>
      <c r="B39" s="371" t="s">
        <v>48</v>
      </c>
      <c r="C39" s="367">
        <v>36221306</v>
      </c>
      <c r="D39" s="368">
        <v>30743549</v>
      </c>
      <c r="E39" s="369">
        <f>D39/D31*100</f>
        <v>12.44700920042376</v>
      </c>
      <c r="F39" s="370"/>
      <c r="G39" s="371" t="s">
        <v>48</v>
      </c>
      <c r="H39" s="367">
        <v>2417463</v>
      </c>
      <c r="I39" s="368">
        <v>2717362</v>
      </c>
      <c r="J39" s="369">
        <f>I39/I31*100</f>
        <v>6.67251389457374</v>
      </c>
    </row>
    <row r="40" spans="1:10" ht="16.5" customHeight="1">
      <c r="A40" s="370"/>
      <c r="B40" s="371" t="s">
        <v>49</v>
      </c>
      <c r="C40" s="367">
        <v>18787224</v>
      </c>
      <c r="D40" s="368">
        <v>18058347</v>
      </c>
      <c r="E40" s="369">
        <f>D40/D31*100</f>
        <v>7.3112057184238815</v>
      </c>
      <c r="F40" s="370"/>
      <c r="G40" s="371" t="s">
        <v>49</v>
      </c>
      <c r="H40" s="367">
        <v>957398</v>
      </c>
      <c r="I40" s="368">
        <v>932789</v>
      </c>
      <c r="J40" s="369">
        <f>I40/I31*100</f>
        <v>2.290474203733453</v>
      </c>
    </row>
    <row r="41" spans="1:10" ht="16.5" customHeight="1">
      <c r="A41" s="370"/>
      <c r="B41" s="371" t="s">
        <v>50</v>
      </c>
      <c r="C41" s="367">
        <v>17403427</v>
      </c>
      <c r="D41" s="368">
        <v>2500560</v>
      </c>
      <c r="E41" s="369">
        <f>D41/D31*100</f>
        <v>1.0123910328703962</v>
      </c>
      <c r="F41" s="370"/>
      <c r="G41" s="371" t="s">
        <v>50</v>
      </c>
      <c r="H41" s="367">
        <v>397203</v>
      </c>
      <c r="I41" s="368">
        <v>64390</v>
      </c>
      <c r="J41" s="369">
        <f>I41/I31*100</f>
        <v>0.15811039150161188</v>
      </c>
    </row>
    <row r="42" spans="1:10" ht="16.5" customHeight="1">
      <c r="A42" s="370"/>
      <c r="B42" s="371" t="s">
        <v>421</v>
      </c>
      <c r="C42" s="367">
        <v>6247498</v>
      </c>
      <c r="D42" s="368">
        <v>17070408</v>
      </c>
      <c r="E42" s="369">
        <f>D42/D31*100</f>
        <v>6.911223080685557</v>
      </c>
      <c r="F42" s="370"/>
      <c r="G42" s="371" t="s">
        <v>421</v>
      </c>
      <c r="H42" s="367">
        <v>297914</v>
      </c>
      <c r="I42" s="368">
        <v>652717</v>
      </c>
      <c r="J42" s="369">
        <f>I42/I31*100</f>
        <v>1.6027541607354807</v>
      </c>
    </row>
    <row r="43" spans="1:10" ht="16.5" customHeight="1">
      <c r="A43" s="370"/>
      <c r="B43" s="371" t="s">
        <v>51</v>
      </c>
      <c r="C43" s="367">
        <v>2048491</v>
      </c>
      <c r="D43" s="368">
        <v>2047142</v>
      </c>
      <c r="E43" s="369">
        <f>D43/D31*100</f>
        <v>0.8288176263766391</v>
      </c>
      <c r="F43" s="370"/>
      <c r="G43" s="371" t="s">
        <v>51</v>
      </c>
      <c r="H43" s="367">
        <v>1415305</v>
      </c>
      <c r="I43" s="368">
        <v>1001580</v>
      </c>
      <c r="J43" s="369">
        <f>I43/I31*100</f>
        <v>2.4593913017577953</v>
      </c>
    </row>
    <row r="44" spans="1:10" ht="16.5" customHeight="1">
      <c r="A44" s="272"/>
      <c r="B44" s="371" t="s">
        <v>52</v>
      </c>
      <c r="C44" s="367">
        <v>14813547</v>
      </c>
      <c r="D44" s="368">
        <v>19693732</v>
      </c>
      <c r="E44" s="369">
        <f>D44/D31*100</f>
        <v>7.973317049202089</v>
      </c>
      <c r="F44" s="272"/>
      <c r="G44" s="371" t="s">
        <v>52</v>
      </c>
      <c r="H44" s="367">
        <v>8238463</v>
      </c>
      <c r="I44" s="368">
        <v>8885262</v>
      </c>
      <c r="J44" s="369">
        <f>I44/I31*100</f>
        <v>21.817863851753298</v>
      </c>
    </row>
    <row r="45" spans="1:10" ht="16.5" customHeight="1">
      <c r="A45" s="372"/>
      <c r="B45" s="345" t="s">
        <v>422</v>
      </c>
      <c r="C45" s="367">
        <v>8337760</v>
      </c>
      <c r="D45" s="368">
        <v>6307217</v>
      </c>
      <c r="E45" s="369">
        <f>D45/D31*100</f>
        <v>2.553575972249305</v>
      </c>
      <c r="F45" s="372"/>
      <c r="G45" s="345" t="s">
        <v>422</v>
      </c>
      <c r="H45" s="367">
        <v>2596322</v>
      </c>
      <c r="I45" s="368">
        <v>2036516</v>
      </c>
      <c r="J45" s="369">
        <f>I45/I31*100</f>
        <v>5.00068864822638</v>
      </c>
    </row>
    <row r="46" spans="1:10" ht="16.5" customHeight="1">
      <c r="A46" s="514" t="s">
        <v>53</v>
      </c>
      <c r="B46" s="515"/>
      <c r="C46" s="367">
        <v>4283824</v>
      </c>
      <c r="D46" s="368">
        <v>4802872</v>
      </c>
      <c r="E46" s="369">
        <f>D46/D31*100</f>
        <v>1.9445182458426535</v>
      </c>
      <c r="F46" s="516" t="s">
        <v>53</v>
      </c>
      <c r="G46" s="515"/>
      <c r="H46" s="367">
        <v>21524</v>
      </c>
      <c r="I46" s="368">
        <v>48888</v>
      </c>
      <c r="J46" s="369">
        <f>I46/I31*100</f>
        <v>0.12004505078010252</v>
      </c>
    </row>
    <row r="47" spans="1:10" ht="16.5" customHeight="1">
      <c r="A47" s="514" t="s">
        <v>54</v>
      </c>
      <c r="B47" s="515"/>
      <c r="C47" s="367">
        <v>31788047</v>
      </c>
      <c r="D47" s="368">
        <v>29108577</v>
      </c>
      <c r="E47" s="369">
        <f>D47/D31*100</f>
        <v>11.785065079189245</v>
      </c>
      <c r="F47" s="516" t="s">
        <v>54</v>
      </c>
      <c r="G47" s="515"/>
      <c r="H47" s="367">
        <v>76355</v>
      </c>
      <c r="I47" s="368">
        <v>97738</v>
      </c>
      <c r="J47" s="369">
        <f>I47/I31*100</f>
        <v>0.23999679211965433</v>
      </c>
    </row>
    <row r="48" spans="1:10" ht="16.5" customHeight="1">
      <c r="A48" s="514" t="s">
        <v>55</v>
      </c>
      <c r="B48" s="515"/>
      <c r="C48" s="367">
        <v>12035496</v>
      </c>
      <c r="D48" s="368">
        <v>32284228</v>
      </c>
      <c r="E48" s="369">
        <f>D48/D31*100</f>
        <v>13.07077731801811</v>
      </c>
      <c r="F48" s="516" t="s">
        <v>55</v>
      </c>
      <c r="G48" s="515"/>
      <c r="H48" s="367">
        <v>4546997</v>
      </c>
      <c r="I48" s="368">
        <v>5142154</v>
      </c>
      <c r="J48" s="369">
        <f>I48/I31*100</f>
        <v>12.62661876225469</v>
      </c>
    </row>
    <row r="49" spans="1:10" ht="16.5" customHeight="1">
      <c r="A49" s="517" t="s">
        <v>56</v>
      </c>
      <c r="B49" s="518"/>
      <c r="C49" s="367">
        <v>2371393</v>
      </c>
      <c r="D49" s="368">
        <f>SUM(D50:D51)</f>
        <v>2762955</v>
      </c>
      <c r="E49" s="369">
        <f>D49/D31*100</f>
        <v>1.1186257743163235</v>
      </c>
      <c r="F49" s="519" t="s">
        <v>56</v>
      </c>
      <c r="G49" s="518"/>
      <c r="H49" s="445">
        <v>0</v>
      </c>
      <c r="I49" s="367">
        <f>SUM(I50:I51)</f>
        <v>11650</v>
      </c>
      <c r="J49" s="369">
        <f>I49/I31*100</f>
        <v>0.028606710063577862</v>
      </c>
    </row>
    <row r="50" spans="1:10" ht="16.5" customHeight="1">
      <c r="A50" s="272"/>
      <c r="B50" s="373" t="s">
        <v>57</v>
      </c>
      <c r="C50" s="367">
        <v>2323308</v>
      </c>
      <c r="D50" s="368">
        <v>2713744</v>
      </c>
      <c r="E50" s="369">
        <f>D50/D31*100</f>
        <v>1.098701927210641</v>
      </c>
      <c r="F50" s="272"/>
      <c r="G50" s="373" t="s">
        <v>57</v>
      </c>
      <c r="H50" s="445">
        <v>0</v>
      </c>
      <c r="I50" s="367">
        <v>4550</v>
      </c>
      <c r="J50" s="369">
        <f>I50/I31*100</f>
        <v>0.011172577750152726</v>
      </c>
    </row>
    <row r="51" spans="1:10" ht="16.5" customHeight="1">
      <c r="A51" s="272"/>
      <c r="B51" s="371" t="s">
        <v>58</v>
      </c>
      <c r="C51" s="367">
        <v>48085</v>
      </c>
      <c r="D51" s="368">
        <v>49211</v>
      </c>
      <c r="E51" s="369">
        <f>D51/D31*100</f>
        <v>0.019923847105682357</v>
      </c>
      <c r="F51" s="272"/>
      <c r="G51" s="371" t="s">
        <v>58</v>
      </c>
      <c r="H51" s="445">
        <v>0</v>
      </c>
      <c r="I51" s="367">
        <v>7100</v>
      </c>
      <c r="J51" s="369">
        <f>I51/I31*100</f>
        <v>0.017434132313425135</v>
      </c>
    </row>
    <row r="52" spans="1:10" ht="16.5" customHeight="1" thickBot="1">
      <c r="A52" s="520" t="s">
        <v>69</v>
      </c>
      <c r="B52" s="521"/>
      <c r="C52" s="367">
        <v>20</v>
      </c>
      <c r="D52" s="374" t="s">
        <v>423</v>
      </c>
      <c r="E52" s="369">
        <f>D52/D31*100</f>
        <v>0</v>
      </c>
      <c r="F52" s="522" t="s">
        <v>424</v>
      </c>
      <c r="G52" s="521"/>
      <c r="H52" s="312">
        <v>857</v>
      </c>
      <c r="I52" s="368">
        <v>416</v>
      </c>
      <c r="J52" s="369">
        <f>I52/I31*100</f>
        <v>0.0010214928228711065</v>
      </c>
    </row>
    <row r="53" spans="1:10" ht="12.75" customHeight="1">
      <c r="A53" s="269" t="s">
        <v>490</v>
      </c>
      <c r="B53" s="358"/>
      <c r="C53" s="358"/>
      <c r="D53" s="358"/>
      <c r="E53" s="375"/>
      <c r="F53" s="358"/>
      <c r="G53" s="358"/>
      <c r="H53" s="358"/>
      <c r="I53" s="358"/>
      <c r="J53" s="376"/>
    </row>
    <row r="54" spans="1:10" ht="12.75" customHeight="1">
      <c r="A54" s="271" t="s">
        <v>73</v>
      </c>
      <c r="B54" s="272"/>
      <c r="C54" s="271"/>
      <c r="D54" s="271"/>
      <c r="E54" s="273"/>
      <c r="F54" s="271"/>
      <c r="G54" s="271"/>
      <c r="H54" s="271"/>
      <c r="I54" s="271"/>
      <c r="J54" s="273"/>
    </row>
    <row r="55" ht="12">
      <c r="A55" s="309" t="s">
        <v>72</v>
      </c>
    </row>
  </sheetData>
  <sheetProtection/>
  <mergeCells count="48">
    <mergeCell ref="A7:B7"/>
    <mergeCell ref="F7:G7"/>
    <mergeCell ref="A9:B9"/>
    <mergeCell ref="F9:G9"/>
    <mergeCell ref="A10:B10"/>
    <mergeCell ref="F10:G10"/>
    <mergeCell ref="A11:B11"/>
    <mergeCell ref="F11:G11"/>
    <mergeCell ref="A12:B12"/>
    <mergeCell ref="F12:G12"/>
    <mergeCell ref="A13:B13"/>
    <mergeCell ref="F13:G13"/>
    <mergeCell ref="A14:B14"/>
    <mergeCell ref="F14:G14"/>
    <mergeCell ref="A15:B15"/>
    <mergeCell ref="F15:G15"/>
    <mergeCell ref="A16:B16"/>
    <mergeCell ref="F16:G16"/>
    <mergeCell ref="A17:B17"/>
    <mergeCell ref="F17:G17"/>
    <mergeCell ref="A18:B18"/>
    <mergeCell ref="F18:G18"/>
    <mergeCell ref="A19:B19"/>
    <mergeCell ref="F19:G19"/>
    <mergeCell ref="A20:B20"/>
    <mergeCell ref="F20:G20"/>
    <mergeCell ref="A31:B31"/>
    <mergeCell ref="F31:G31"/>
    <mergeCell ref="A33:B33"/>
    <mergeCell ref="F33:G33"/>
    <mergeCell ref="A34:B34"/>
    <mergeCell ref="F34:G34"/>
    <mergeCell ref="A35:B35"/>
    <mergeCell ref="F35:G35"/>
    <mergeCell ref="A36:B36"/>
    <mergeCell ref="F36:G36"/>
    <mergeCell ref="A38:B38"/>
    <mergeCell ref="F38:G38"/>
    <mergeCell ref="A46:B46"/>
    <mergeCell ref="F46:G46"/>
    <mergeCell ref="A47:B47"/>
    <mergeCell ref="F47:G47"/>
    <mergeCell ref="A48:B48"/>
    <mergeCell ref="F48:G48"/>
    <mergeCell ref="A49:B49"/>
    <mergeCell ref="F49:G49"/>
    <mergeCell ref="A52:B52"/>
    <mergeCell ref="F52:G52"/>
  </mergeCells>
  <printOptions/>
  <pageMargins left="0.3937007874015748" right="0.3937007874015748" top="0.5905511811023623" bottom="0.3937007874015748" header="0.3937007874015748" footer="0.31496062992125984"/>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theme="9" tint="0.7999799847602844"/>
  </sheetPr>
  <dimension ref="A1:U42"/>
  <sheetViews>
    <sheetView showGridLines="0" zoomScalePageLayoutView="0" workbookViewId="0" topLeftCell="A1">
      <selection activeCell="A1" sqref="A1"/>
    </sheetView>
  </sheetViews>
  <sheetFormatPr defaultColWidth="7.75390625" defaultRowHeight="13.5"/>
  <cols>
    <col min="1" max="1" width="3.125" style="41" customWidth="1"/>
    <col min="2" max="2" width="9.375" style="19" customWidth="1"/>
    <col min="3" max="3" width="8.125" style="19" customWidth="1"/>
    <col min="4" max="4" width="8.25390625" style="19" customWidth="1"/>
    <col min="5" max="5" width="11.875" style="19" customWidth="1"/>
    <col min="6" max="6" width="8.125" style="19" customWidth="1"/>
    <col min="7" max="7" width="8.25390625" style="19" customWidth="1"/>
    <col min="8" max="8" width="11.875" style="19" customWidth="1"/>
    <col min="9" max="9" width="8.125" style="19" customWidth="1"/>
    <col min="10" max="10" width="8.25390625" style="19" customWidth="1"/>
    <col min="11" max="11" width="11.875" style="19" customWidth="1"/>
    <col min="12" max="13" width="8.75390625" style="19" customWidth="1"/>
    <col min="14" max="14" width="12.50390625" style="19" customWidth="1"/>
    <col min="15" max="16" width="8.75390625" style="19" customWidth="1"/>
    <col min="17" max="17" width="12.50390625" style="19" customWidth="1"/>
    <col min="18" max="19" width="8.75390625" style="19" customWidth="1"/>
    <col min="20" max="20" width="12.50390625" style="19" customWidth="1"/>
    <col min="21" max="21" width="7.25390625" style="44" customWidth="1"/>
    <col min="22" max="16384" width="7.75390625" style="19" customWidth="1"/>
  </cols>
  <sheetData>
    <row r="1" spans="6:13" ht="18.75" customHeight="1">
      <c r="F1" s="20"/>
      <c r="K1" s="42" t="s">
        <v>133</v>
      </c>
      <c r="L1" s="20" t="s">
        <v>337</v>
      </c>
      <c r="M1" s="43"/>
    </row>
    <row r="2" ht="11.25" customHeight="1"/>
    <row r="3" ht="12.75" customHeight="1" thickBot="1"/>
    <row r="4" spans="1:21" ht="18.75" customHeight="1">
      <c r="A4" s="448" t="s">
        <v>335</v>
      </c>
      <c r="B4" s="446"/>
      <c r="C4" s="22" t="s">
        <v>134</v>
      </c>
      <c r="D4" s="22"/>
      <c r="E4" s="23"/>
      <c r="F4" s="22" t="s">
        <v>135</v>
      </c>
      <c r="G4" s="45"/>
      <c r="H4" s="46"/>
      <c r="I4" s="22" t="s">
        <v>136</v>
      </c>
      <c r="J4" s="22"/>
      <c r="K4" s="22"/>
      <c r="L4" s="22" t="s">
        <v>137</v>
      </c>
      <c r="M4" s="22"/>
      <c r="N4" s="23"/>
      <c r="O4" s="22" t="s">
        <v>138</v>
      </c>
      <c r="P4" s="45"/>
      <c r="Q4" s="46"/>
      <c r="R4" s="22" t="s">
        <v>139</v>
      </c>
      <c r="S4" s="45"/>
      <c r="T4" s="46"/>
      <c r="U4" s="451" t="s">
        <v>338</v>
      </c>
    </row>
    <row r="5" spans="1:21" ht="18.75" customHeight="1">
      <c r="A5" s="449"/>
      <c r="B5" s="450"/>
      <c r="C5" s="25" t="s">
        <v>93</v>
      </c>
      <c r="D5" s="25" t="s">
        <v>94</v>
      </c>
      <c r="E5" s="47" t="s">
        <v>95</v>
      </c>
      <c r="F5" s="25" t="s">
        <v>93</v>
      </c>
      <c r="G5" s="25" t="s">
        <v>94</v>
      </c>
      <c r="H5" s="47" t="s">
        <v>95</v>
      </c>
      <c r="I5" s="25" t="s">
        <v>93</v>
      </c>
      <c r="J5" s="25" t="s">
        <v>94</v>
      </c>
      <c r="K5" s="48" t="s">
        <v>95</v>
      </c>
      <c r="L5" s="49" t="s">
        <v>93</v>
      </c>
      <c r="M5" s="25" t="s">
        <v>94</v>
      </c>
      <c r="N5" s="47" t="s">
        <v>95</v>
      </c>
      <c r="O5" s="25" t="s">
        <v>93</v>
      </c>
      <c r="P5" s="25" t="s">
        <v>94</v>
      </c>
      <c r="Q5" s="47" t="s">
        <v>95</v>
      </c>
      <c r="R5" s="25" t="s">
        <v>93</v>
      </c>
      <c r="S5" s="25" t="s">
        <v>94</v>
      </c>
      <c r="T5" s="47" t="s">
        <v>95</v>
      </c>
      <c r="U5" s="452"/>
    </row>
    <row r="6" spans="1:21" ht="11.25" customHeight="1">
      <c r="A6" s="50"/>
      <c r="B6" s="28"/>
      <c r="C6" s="29" t="s">
        <v>140</v>
      </c>
      <c r="D6" s="29" t="s">
        <v>97</v>
      </c>
      <c r="E6" s="29" t="s">
        <v>98</v>
      </c>
      <c r="F6" s="29" t="s">
        <v>140</v>
      </c>
      <c r="G6" s="29" t="s">
        <v>97</v>
      </c>
      <c r="H6" s="29" t="s">
        <v>98</v>
      </c>
      <c r="I6" s="29" t="s">
        <v>140</v>
      </c>
      <c r="J6" s="29" t="s">
        <v>97</v>
      </c>
      <c r="K6" s="29" t="s">
        <v>98</v>
      </c>
      <c r="L6" s="29" t="s">
        <v>140</v>
      </c>
      <c r="M6" s="29" t="s">
        <v>97</v>
      </c>
      <c r="N6" s="29" t="s">
        <v>98</v>
      </c>
      <c r="O6" s="29" t="s">
        <v>140</v>
      </c>
      <c r="P6" s="29" t="s">
        <v>97</v>
      </c>
      <c r="Q6" s="29" t="s">
        <v>98</v>
      </c>
      <c r="R6" s="29" t="s">
        <v>140</v>
      </c>
      <c r="S6" s="29" t="s">
        <v>97</v>
      </c>
      <c r="T6" s="29" t="s">
        <v>98</v>
      </c>
      <c r="U6" s="51"/>
    </row>
    <row r="7" spans="1:21" s="36" customFormat="1" ht="13.5" customHeight="1">
      <c r="A7" s="52"/>
      <c r="B7" s="30" t="s">
        <v>99</v>
      </c>
      <c r="C7" s="186">
        <v>54</v>
      </c>
      <c r="D7" s="186">
        <v>3142</v>
      </c>
      <c r="E7" s="186">
        <v>6169965</v>
      </c>
      <c r="F7" s="186">
        <v>1244</v>
      </c>
      <c r="G7" s="186">
        <v>4627</v>
      </c>
      <c r="H7" s="186">
        <v>6120516</v>
      </c>
      <c r="I7" s="186">
        <v>3373</v>
      </c>
      <c r="J7" s="186">
        <v>20915</v>
      </c>
      <c r="K7" s="186">
        <v>25721528</v>
      </c>
      <c r="L7" s="186">
        <v>677</v>
      </c>
      <c r="M7" s="186">
        <v>3743</v>
      </c>
      <c r="N7" s="186">
        <v>9077836</v>
      </c>
      <c r="O7" s="186">
        <v>1047</v>
      </c>
      <c r="P7" s="186">
        <v>4215</v>
      </c>
      <c r="Q7" s="186">
        <v>7093637</v>
      </c>
      <c r="R7" s="186">
        <v>3376</v>
      </c>
      <c r="S7" s="186">
        <v>17525</v>
      </c>
      <c r="T7" s="186">
        <v>27625922</v>
      </c>
      <c r="U7" s="53" t="s">
        <v>141</v>
      </c>
    </row>
    <row r="8" spans="1:21" s="27" customFormat="1" ht="3.75" customHeight="1">
      <c r="A8" s="54"/>
      <c r="B8" s="32"/>
      <c r="C8" s="187"/>
      <c r="D8" s="187"/>
      <c r="E8" s="187"/>
      <c r="F8" s="187"/>
      <c r="G8" s="187"/>
      <c r="H8" s="187"/>
      <c r="I8" s="187"/>
      <c r="J8" s="187"/>
      <c r="K8" s="187"/>
      <c r="L8" s="187"/>
      <c r="M8" s="187"/>
      <c r="N8" s="187"/>
      <c r="O8" s="187"/>
      <c r="P8" s="187"/>
      <c r="Q8" s="187"/>
      <c r="R8" s="187"/>
      <c r="S8" s="187"/>
      <c r="T8" s="187"/>
      <c r="U8" s="55"/>
    </row>
    <row r="9" spans="1:21" s="36" customFormat="1" ht="13.5" customHeight="1">
      <c r="A9" s="52"/>
      <c r="B9" s="30" t="s">
        <v>100</v>
      </c>
      <c r="C9" s="186">
        <v>38</v>
      </c>
      <c r="D9" s="186">
        <v>2321</v>
      </c>
      <c r="E9" s="186">
        <v>4880236</v>
      </c>
      <c r="F9" s="186">
        <v>1096</v>
      </c>
      <c r="G9" s="186">
        <v>4193</v>
      </c>
      <c r="H9" s="186">
        <v>5649104</v>
      </c>
      <c r="I9" s="186">
        <v>2716</v>
      </c>
      <c r="J9" s="186">
        <v>16980</v>
      </c>
      <c r="K9" s="186">
        <v>21029827</v>
      </c>
      <c r="L9" s="186">
        <v>551</v>
      </c>
      <c r="M9" s="186">
        <v>3257</v>
      </c>
      <c r="N9" s="186">
        <v>8278921</v>
      </c>
      <c r="O9" s="186">
        <v>712</v>
      </c>
      <c r="P9" s="186">
        <v>3129</v>
      </c>
      <c r="Q9" s="186">
        <v>5747054</v>
      </c>
      <c r="R9" s="186">
        <v>2755</v>
      </c>
      <c r="S9" s="186">
        <v>14451</v>
      </c>
      <c r="T9" s="186">
        <v>22844578</v>
      </c>
      <c r="U9" s="53" t="s">
        <v>142</v>
      </c>
    </row>
    <row r="10" spans="1:21" s="36" customFormat="1" ht="13.5" customHeight="1">
      <c r="A10" s="52"/>
      <c r="B10" s="30" t="s">
        <v>101</v>
      </c>
      <c r="C10" s="186">
        <v>16</v>
      </c>
      <c r="D10" s="186">
        <v>821</v>
      </c>
      <c r="E10" s="186">
        <v>1289729</v>
      </c>
      <c r="F10" s="186">
        <v>148</v>
      </c>
      <c r="G10" s="186">
        <v>434</v>
      </c>
      <c r="H10" s="186">
        <v>471412</v>
      </c>
      <c r="I10" s="186">
        <v>657</v>
      </c>
      <c r="J10" s="186">
        <v>3935</v>
      </c>
      <c r="K10" s="186">
        <v>4691701</v>
      </c>
      <c r="L10" s="186">
        <v>126</v>
      </c>
      <c r="M10" s="186">
        <v>486</v>
      </c>
      <c r="N10" s="188">
        <v>798915</v>
      </c>
      <c r="O10" s="186">
        <v>335</v>
      </c>
      <c r="P10" s="186">
        <v>1086</v>
      </c>
      <c r="Q10" s="186">
        <v>1346583</v>
      </c>
      <c r="R10" s="186">
        <v>621</v>
      </c>
      <c r="S10" s="186">
        <v>3074</v>
      </c>
      <c r="T10" s="186">
        <v>4781344</v>
      </c>
      <c r="U10" s="53" t="s">
        <v>143</v>
      </c>
    </row>
    <row r="11" spans="1:21" s="27" customFormat="1" ht="7.5" customHeight="1">
      <c r="A11" s="54"/>
      <c r="B11" s="32"/>
      <c r="C11" s="187"/>
      <c r="D11" s="187"/>
      <c r="E11" s="187"/>
      <c r="F11" s="187"/>
      <c r="G11" s="187"/>
      <c r="H11" s="187"/>
      <c r="I11" s="187"/>
      <c r="J11" s="187"/>
      <c r="K11" s="187"/>
      <c r="L11" s="187"/>
      <c r="M11" s="187"/>
      <c r="N11" s="128"/>
      <c r="O11" s="128"/>
      <c r="P11" s="187"/>
      <c r="Q11" s="187"/>
      <c r="R11" s="187"/>
      <c r="S11" s="187"/>
      <c r="T11" s="187"/>
      <c r="U11" s="55"/>
    </row>
    <row r="12" spans="1:21" s="27" customFormat="1" ht="15" customHeight="1">
      <c r="A12" s="54">
        <v>1</v>
      </c>
      <c r="B12" s="32" t="s">
        <v>102</v>
      </c>
      <c r="C12" s="187">
        <v>13</v>
      </c>
      <c r="D12" s="187">
        <v>1103</v>
      </c>
      <c r="E12" s="187">
        <v>2443423</v>
      </c>
      <c r="F12" s="187">
        <v>424</v>
      </c>
      <c r="G12" s="187">
        <v>1685</v>
      </c>
      <c r="H12" s="187">
        <v>2005721</v>
      </c>
      <c r="I12" s="187">
        <v>796</v>
      </c>
      <c r="J12" s="187">
        <v>5608</v>
      </c>
      <c r="K12" s="187">
        <v>7171536</v>
      </c>
      <c r="L12" s="187">
        <v>166</v>
      </c>
      <c r="M12" s="187">
        <v>1271</v>
      </c>
      <c r="N12" s="187">
        <v>3442764</v>
      </c>
      <c r="O12" s="187">
        <v>215</v>
      </c>
      <c r="P12" s="187">
        <v>1124</v>
      </c>
      <c r="Q12" s="187">
        <v>2396673</v>
      </c>
      <c r="R12" s="187">
        <v>901</v>
      </c>
      <c r="S12" s="187">
        <v>5219</v>
      </c>
      <c r="T12" s="187">
        <v>7726643</v>
      </c>
      <c r="U12" s="56">
        <v>1</v>
      </c>
    </row>
    <row r="13" spans="1:21" s="27" customFormat="1" ht="15" customHeight="1">
      <c r="A13" s="54">
        <v>2</v>
      </c>
      <c r="B13" s="32" t="s">
        <v>103</v>
      </c>
      <c r="C13" s="187">
        <v>10</v>
      </c>
      <c r="D13" s="187">
        <v>702</v>
      </c>
      <c r="E13" s="187">
        <v>1338969</v>
      </c>
      <c r="F13" s="187">
        <v>194</v>
      </c>
      <c r="G13" s="187">
        <v>642</v>
      </c>
      <c r="H13" s="187">
        <v>701327</v>
      </c>
      <c r="I13" s="187">
        <v>585</v>
      </c>
      <c r="J13" s="187">
        <v>3248</v>
      </c>
      <c r="K13" s="187">
        <v>4017247</v>
      </c>
      <c r="L13" s="187">
        <v>83</v>
      </c>
      <c r="M13" s="187">
        <v>465</v>
      </c>
      <c r="N13" s="187">
        <v>1185293</v>
      </c>
      <c r="O13" s="187">
        <v>152</v>
      </c>
      <c r="P13" s="187">
        <v>614</v>
      </c>
      <c r="Q13" s="187">
        <v>1054023</v>
      </c>
      <c r="R13" s="187">
        <v>538</v>
      </c>
      <c r="S13" s="187">
        <v>2437</v>
      </c>
      <c r="T13" s="187">
        <v>3919772</v>
      </c>
      <c r="U13" s="56">
        <v>2</v>
      </c>
    </row>
    <row r="14" spans="1:21" s="27" customFormat="1" ht="15" customHeight="1">
      <c r="A14" s="54">
        <v>3</v>
      </c>
      <c r="B14" s="32" t="s">
        <v>104</v>
      </c>
      <c r="C14" s="187">
        <v>1</v>
      </c>
      <c r="D14" s="187">
        <v>124</v>
      </c>
      <c r="E14" s="187" t="s">
        <v>339</v>
      </c>
      <c r="F14" s="187">
        <v>152</v>
      </c>
      <c r="G14" s="187">
        <v>823</v>
      </c>
      <c r="H14" s="187">
        <v>1610195</v>
      </c>
      <c r="I14" s="187">
        <v>197</v>
      </c>
      <c r="J14" s="187">
        <v>1607</v>
      </c>
      <c r="K14" s="187">
        <v>1887598</v>
      </c>
      <c r="L14" s="187">
        <v>75</v>
      </c>
      <c r="M14" s="187">
        <v>413</v>
      </c>
      <c r="N14" s="187">
        <v>1257489</v>
      </c>
      <c r="O14" s="187">
        <v>61</v>
      </c>
      <c r="P14" s="187">
        <v>302</v>
      </c>
      <c r="Q14" s="187">
        <v>665439</v>
      </c>
      <c r="R14" s="187">
        <v>246</v>
      </c>
      <c r="S14" s="187">
        <v>1468</v>
      </c>
      <c r="T14" s="187" t="s">
        <v>339</v>
      </c>
      <c r="U14" s="56">
        <v>3</v>
      </c>
    </row>
    <row r="15" spans="1:21" s="27" customFormat="1" ht="15" customHeight="1">
      <c r="A15" s="54">
        <v>4</v>
      </c>
      <c r="B15" s="32" t="s">
        <v>105</v>
      </c>
      <c r="C15" s="187" t="s">
        <v>144</v>
      </c>
      <c r="D15" s="187" t="s">
        <v>144</v>
      </c>
      <c r="E15" s="187" t="s">
        <v>144</v>
      </c>
      <c r="F15" s="187">
        <v>25</v>
      </c>
      <c r="G15" s="187">
        <v>60</v>
      </c>
      <c r="H15" s="187">
        <v>67118</v>
      </c>
      <c r="I15" s="187">
        <v>105</v>
      </c>
      <c r="J15" s="187">
        <v>540</v>
      </c>
      <c r="K15" s="187">
        <v>585769</v>
      </c>
      <c r="L15" s="187">
        <v>16</v>
      </c>
      <c r="M15" s="187">
        <v>59</v>
      </c>
      <c r="N15" s="187">
        <v>94381</v>
      </c>
      <c r="O15" s="187">
        <v>19</v>
      </c>
      <c r="P15" s="187">
        <v>60</v>
      </c>
      <c r="Q15" s="187">
        <v>62766</v>
      </c>
      <c r="R15" s="187">
        <v>79</v>
      </c>
      <c r="S15" s="187">
        <v>393</v>
      </c>
      <c r="T15" s="187">
        <v>638085</v>
      </c>
      <c r="U15" s="56">
        <v>4</v>
      </c>
    </row>
    <row r="16" spans="1:21" s="27" customFormat="1" ht="15" customHeight="1">
      <c r="A16" s="54">
        <v>5</v>
      </c>
      <c r="B16" s="32" t="s">
        <v>106</v>
      </c>
      <c r="C16" s="187">
        <v>3</v>
      </c>
      <c r="D16" s="187">
        <v>104</v>
      </c>
      <c r="E16" s="187">
        <v>287383</v>
      </c>
      <c r="F16" s="187">
        <v>82</v>
      </c>
      <c r="G16" s="187">
        <v>273</v>
      </c>
      <c r="H16" s="187">
        <v>336872</v>
      </c>
      <c r="I16" s="187">
        <v>215</v>
      </c>
      <c r="J16" s="187">
        <v>1248</v>
      </c>
      <c r="K16" s="187">
        <v>1591892</v>
      </c>
      <c r="L16" s="187">
        <v>56</v>
      </c>
      <c r="M16" s="187">
        <v>312</v>
      </c>
      <c r="N16" s="187">
        <v>710104</v>
      </c>
      <c r="O16" s="187">
        <v>79</v>
      </c>
      <c r="P16" s="187">
        <v>362</v>
      </c>
      <c r="Q16" s="187">
        <v>534760</v>
      </c>
      <c r="R16" s="187">
        <v>237</v>
      </c>
      <c r="S16" s="187">
        <v>1101</v>
      </c>
      <c r="T16" s="187">
        <v>1798931</v>
      </c>
      <c r="U16" s="56">
        <v>5</v>
      </c>
    </row>
    <row r="17" spans="1:21" s="27" customFormat="1" ht="15" customHeight="1">
      <c r="A17" s="54">
        <v>6</v>
      </c>
      <c r="B17" s="32" t="s">
        <v>107</v>
      </c>
      <c r="C17" s="187">
        <v>4</v>
      </c>
      <c r="D17" s="187">
        <v>243</v>
      </c>
      <c r="E17" s="40">
        <v>571721</v>
      </c>
      <c r="F17" s="187">
        <v>80</v>
      </c>
      <c r="G17" s="187">
        <v>294</v>
      </c>
      <c r="H17" s="187">
        <v>421243</v>
      </c>
      <c r="I17" s="187">
        <v>198</v>
      </c>
      <c r="J17" s="187">
        <v>1129</v>
      </c>
      <c r="K17" s="187">
        <v>1491275</v>
      </c>
      <c r="L17" s="187">
        <v>42</v>
      </c>
      <c r="M17" s="187">
        <v>257</v>
      </c>
      <c r="N17" s="40">
        <v>735560</v>
      </c>
      <c r="O17" s="187">
        <v>61</v>
      </c>
      <c r="P17" s="187">
        <v>210</v>
      </c>
      <c r="Q17" s="187">
        <v>456647</v>
      </c>
      <c r="R17" s="187">
        <v>193</v>
      </c>
      <c r="S17" s="187">
        <v>1054</v>
      </c>
      <c r="T17" s="187">
        <v>1890557</v>
      </c>
      <c r="U17" s="56">
        <v>6</v>
      </c>
    </row>
    <row r="18" spans="1:21" s="27" customFormat="1" ht="15" customHeight="1">
      <c r="A18" s="54">
        <v>7</v>
      </c>
      <c r="B18" s="32" t="s">
        <v>108</v>
      </c>
      <c r="C18" s="187">
        <v>4</v>
      </c>
      <c r="D18" s="187">
        <v>34</v>
      </c>
      <c r="E18" s="187">
        <v>74668</v>
      </c>
      <c r="F18" s="187">
        <v>49</v>
      </c>
      <c r="G18" s="187">
        <v>167</v>
      </c>
      <c r="H18" s="187">
        <v>232141</v>
      </c>
      <c r="I18" s="187">
        <v>162</v>
      </c>
      <c r="J18" s="187">
        <v>977</v>
      </c>
      <c r="K18" s="187">
        <v>1213984</v>
      </c>
      <c r="L18" s="187">
        <v>36</v>
      </c>
      <c r="M18" s="187">
        <v>219</v>
      </c>
      <c r="N18" s="187">
        <v>456481</v>
      </c>
      <c r="O18" s="187">
        <v>30</v>
      </c>
      <c r="P18" s="187">
        <v>134</v>
      </c>
      <c r="Q18" s="187">
        <v>258503</v>
      </c>
      <c r="R18" s="187">
        <v>174</v>
      </c>
      <c r="S18" s="187">
        <v>773</v>
      </c>
      <c r="T18" s="187">
        <v>1333331</v>
      </c>
      <c r="U18" s="56">
        <v>7</v>
      </c>
    </row>
    <row r="19" spans="1:21" s="27" customFormat="1" ht="15" customHeight="1">
      <c r="A19" s="54">
        <v>8</v>
      </c>
      <c r="B19" s="32" t="s">
        <v>109</v>
      </c>
      <c r="C19" s="187">
        <v>1</v>
      </c>
      <c r="D19" s="187">
        <v>3</v>
      </c>
      <c r="E19" s="187" t="s">
        <v>339</v>
      </c>
      <c r="F19" s="187">
        <v>32</v>
      </c>
      <c r="G19" s="187">
        <v>110</v>
      </c>
      <c r="H19" s="187">
        <v>154531</v>
      </c>
      <c r="I19" s="187">
        <v>190</v>
      </c>
      <c r="J19" s="187">
        <v>995</v>
      </c>
      <c r="K19" s="187">
        <v>1225229</v>
      </c>
      <c r="L19" s="187">
        <v>42</v>
      </c>
      <c r="M19" s="187">
        <v>140</v>
      </c>
      <c r="N19" s="187">
        <v>213811</v>
      </c>
      <c r="O19" s="187">
        <v>32</v>
      </c>
      <c r="P19" s="187">
        <v>137</v>
      </c>
      <c r="Q19" s="187">
        <v>169975</v>
      </c>
      <c r="R19" s="187">
        <v>167</v>
      </c>
      <c r="S19" s="187">
        <v>927</v>
      </c>
      <c r="T19" s="187" t="s">
        <v>339</v>
      </c>
      <c r="U19" s="56">
        <v>8</v>
      </c>
    </row>
    <row r="20" spans="1:21" s="27" customFormat="1" ht="15" customHeight="1">
      <c r="A20" s="54">
        <v>9</v>
      </c>
      <c r="B20" s="32" t="s">
        <v>110</v>
      </c>
      <c r="C20" s="187">
        <v>1</v>
      </c>
      <c r="D20" s="187">
        <v>3</v>
      </c>
      <c r="E20" s="187" t="s">
        <v>339</v>
      </c>
      <c r="F20" s="187">
        <v>28</v>
      </c>
      <c r="G20" s="187">
        <v>66</v>
      </c>
      <c r="H20" s="187">
        <v>49725</v>
      </c>
      <c r="I20" s="187">
        <v>142</v>
      </c>
      <c r="J20" s="187">
        <v>763</v>
      </c>
      <c r="K20" s="187">
        <v>849574</v>
      </c>
      <c r="L20" s="187">
        <v>16</v>
      </c>
      <c r="M20" s="187">
        <v>56</v>
      </c>
      <c r="N20" s="187">
        <v>49450</v>
      </c>
      <c r="O20" s="187">
        <v>42</v>
      </c>
      <c r="P20" s="187">
        <v>133</v>
      </c>
      <c r="Q20" s="187">
        <v>88365</v>
      </c>
      <c r="R20" s="187">
        <v>121</v>
      </c>
      <c r="S20" s="187">
        <v>529</v>
      </c>
      <c r="T20" s="187" t="s">
        <v>339</v>
      </c>
      <c r="U20" s="56">
        <v>9</v>
      </c>
    </row>
    <row r="21" spans="1:21" s="27" customFormat="1" ht="15" customHeight="1">
      <c r="A21" s="54">
        <v>10</v>
      </c>
      <c r="B21" s="32" t="s">
        <v>111</v>
      </c>
      <c r="C21" s="187">
        <v>1</v>
      </c>
      <c r="D21" s="187">
        <v>5</v>
      </c>
      <c r="E21" s="187" t="s">
        <v>339</v>
      </c>
      <c r="F21" s="187">
        <v>30</v>
      </c>
      <c r="G21" s="187">
        <v>73</v>
      </c>
      <c r="H21" s="187">
        <v>70231</v>
      </c>
      <c r="I21" s="187">
        <v>126</v>
      </c>
      <c r="J21" s="187">
        <v>865</v>
      </c>
      <c r="K21" s="187">
        <v>995723</v>
      </c>
      <c r="L21" s="187">
        <v>19</v>
      </c>
      <c r="M21" s="187">
        <v>65</v>
      </c>
      <c r="N21" s="187">
        <v>133588</v>
      </c>
      <c r="O21" s="187">
        <v>21</v>
      </c>
      <c r="P21" s="187">
        <v>53</v>
      </c>
      <c r="Q21" s="187">
        <v>59903</v>
      </c>
      <c r="R21" s="187">
        <v>99</v>
      </c>
      <c r="S21" s="187">
        <v>550</v>
      </c>
      <c r="T21" s="187" t="s">
        <v>339</v>
      </c>
      <c r="U21" s="56">
        <v>10</v>
      </c>
    </row>
    <row r="22" spans="1:21" s="36" customFormat="1" ht="15" customHeight="1">
      <c r="A22" s="52"/>
      <c r="B22" s="30" t="s">
        <v>112</v>
      </c>
      <c r="C22" s="186">
        <v>4</v>
      </c>
      <c r="D22" s="186">
        <v>304</v>
      </c>
      <c r="E22" s="186" t="s">
        <v>339</v>
      </c>
      <c r="F22" s="186">
        <v>23</v>
      </c>
      <c r="G22" s="186">
        <v>77</v>
      </c>
      <c r="H22" s="186" t="s">
        <v>339</v>
      </c>
      <c r="I22" s="186">
        <v>113</v>
      </c>
      <c r="J22" s="186">
        <v>648</v>
      </c>
      <c r="K22" s="186">
        <v>809891</v>
      </c>
      <c r="L22" s="186">
        <v>14</v>
      </c>
      <c r="M22" s="186">
        <v>47</v>
      </c>
      <c r="N22" s="186" t="s">
        <v>339</v>
      </c>
      <c r="O22" s="186">
        <v>44</v>
      </c>
      <c r="P22" s="186">
        <v>161</v>
      </c>
      <c r="Q22" s="186">
        <v>232459</v>
      </c>
      <c r="R22" s="186">
        <v>97</v>
      </c>
      <c r="S22" s="186">
        <v>473</v>
      </c>
      <c r="T22" s="186" t="s">
        <v>339</v>
      </c>
      <c r="U22" s="57" t="s">
        <v>145</v>
      </c>
    </row>
    <row r="23" spans="1:21" s="27" customFormat="1" ht="15" customHeight="1">
      <c r="A23" s="54">
        <v>11</v>
      </c>
      <c r="B23" s="32" t="s">
        <v>113</v>
      </c>
      <c r="C23" s="187">
        <v>1</v>
      </c>
      <c r="D23" s="187">
        <v>27</v>
      </c>
      <c r="E23" s="40" t="s">
        <v>340</v>
      </c>
      <c r="F23" s="187">
        <v>12</v>
      </c>
      <c r="G23" s="187">
        <v>40</v>
      </c>
      <c r="H23" s="187">
        <v>56841</v>
      </c>
      <c r="I23" s="187">
        <v>72</v>
      </c>
      <c r="J23" s="40">
        <v>381</v>
      </c>
      <c r="K23" s="187">
        <v>430242</v>
      </c>
      <c r="L23" s="187">
        <v>4</v>
      </c>
      <c r="M23" s="187">
        <v>12</v>
      </c>
      <c r="N23" s="40">
        <v>908</v>
      </c>
      <c r="O23" s="187">
        <v>30</v>
      </c>
      <c r="P23" s="187">
        <v>129</v>
      </c>
      <c r="Q23" s="187">
        <v>206312</v>
      </c>
      <c r="R23" s="187">
        <v>56</v>
      </c>
      <c r="S23" s="187">
        <v>272</v>
      </c>
      <c r="T23" s="187" t="s">
        <v>341</v>
      </c>
      <c r="U23" s="56">
        <v>11</v>
      </c>
    </row>
    <row r="24" spans="1:21" s="27" customFormat="1" ht="15" customHeight="1">
      <c r="A24" s="54">
        <v>12</v>
      </c>
      <c r="B24" s="32" t="s">
        <v>114</v>
      </c>
      <c r="C24" s="187">
        <v>1</v>
      </c>
      <c r="D24" s="187">
        <v>264</v>
      </c>
      <c r="E24" s="187" t="s">
        <v>341</v>
      </c>
      <c r="F24" s="187">
        <v>8</v>
      </c>
      <c r="G24" s="187">
        <v>33</v>
      </c>
      <c r="H24" s="40">
        <v>38799</v>
      </c>
      <c r="I24" s="187">
        <v>20</v>
      </c>
      <c r="J24" s="187">
        <v>93</v>
      </c>
      <c r="K24" s="187">
        <v>102039</v>
      </c>
      <c r="L24" s="187">
        <v>1</v>
      </c>
      <c r="M24" s="187">
        <v>3</v>
      </c>
      <c r="N24" s="40" t="s">
        <v>340</v>
      </c>
      <c r="O24" s="187">
        <v>10</v>
      </c>
      <c r="P24" s="187">
        <v>25</v>
      </c>
      <c r="Q24" s="187">
        <v>17851</v>
      </c>
      <c r="R24" s="187">
        <v>23</v>
      </c>
      <c r="S24" s="187">
        <v>128</v>
      </c>
      <c r="T24" s="187" t="s">
        <v>341</v>
      </c>
      <c r="U24" s="56">
        <v>12</v>
      </c>
    </row>
    <row r="25" spans="1:21" s="27" customFormat="1" ht="15" customHeight="1">
      <c r="A25" s="54">
        <v>13</v>
      </c>
      <c r="B25" s="32" t="s">
        <v>115</v>
      </c>
      <c r="C25" s="187">
        <v>2</v>
      </c>
      <c r="D25" s="187">
        <v>13</v>
      </c>
      <c r="E25" s="187" t="s">
        <v>340</v>
      </c>
      <c r="F25" s="187">
        <v>3</v>
      </c>
      <c r="G25" s="187">
        <v>4</v>
      </c>
      <c r="H25" s="187" t="s">
        <v>340</v>
      </c>
      <c r="I25" s="187">
        <v>21</v>
      </c>
      <c r="J25" s="187">
        <v>174</v>
      </c>
      <c r="K25" s="187">
        <v>277610</v>
      </c>
      <c r="L25" s="187">
        <v>9</v>
      </c>
      <c r="M25" s="187">
        <v>32</v>
      </c>
      <c r="N25" s="187">
        <v>86277</v>
      </c>
      <c r="O25" s="187">
        <v>4</v>
      </c>
      <c r="P25" s="187">
        <v>7</v>
      </c>
      <c r="Q25" s="187">
        <v>8296</v>
      </c>
      <c r="R25" s="187">
        <v>18</v>
      </c>
      <c r="S25" s="187">
        <v>73</v>
      </c>
      <c r="T25" s="187">
        <v>84629</v>
      </c>
      <c r="U25" s="56">
        <v>13</v>
      </c>
    </row>
    <row r="26" spans="1:21" s="36" customFormat="1" ht="15" customHeight="1">
      <c r="A26" s="52"/>
      <c r="B26" s="30" t="s">
        <v>116</v>
      </c>
      <c r="C26" s="186">
        <v>1</v>
      </c>
      <c r="D26" s="186">
        <v>22</v>
      </c>
      <c r="E26" s="186" t="s">
        <v>146</v>
      </c>
      <c r="F26" s="186">
        <v>12</v>
      </c>
      <c r="G26" s="186">
        <v>34</v>
      </c>
      <c r="H26" s="186">
        <v>34337</v>
      </c>
      <c r="I26" s="186">
        <v>45</v>
      </c>
      <c r="J26" s="186">
        <v>320</v>
      </c>
      <c r="K26" s="186">
        <v>337256</v>
      </c>
      <c r="L26" s="186">
        <v>13</v>
      </c>
      <c r="M26" s="186">
        <v>77</v>
      </c>
      <c r="N26" s="186">
        <v>174511</v>
      </c>
      <c r="O26" s="186">
        <v>6</v>
      </c>
      <c r="P26" s="186">
        <v>32</v>
      </c>
      <c r="Q26" s="186">
        <v>80709</v>
      </c>
      <c r="R26" s="186">
        <v>58</v>
      </c>
      <c r="S26" s="186">
        <v>285</v>
      </c>
      <c r="T26" s="186" t="s">
        <v>146</v>
      </c>
      <c r="U26" s="57" t="s">
        <v>147</v>
      </c>
    </row>
    <row r="27" spans="1:21" s="27" customFormat="1" ht="15" customHeight="1">
      <c r="A27" s="54">
        <v>14</v>
      </c>
      <c r="B27" s="32" t="s">
        <v>117</v>
      </c>
      <c r="C27" s="187">
        <v>1</v>
      </c>
      <c r="D27" s="187">
        <v>22</v>
      </c>
      <c r="E27" s="187" t="s">
        <v>342</v>
      </c>
      <c r="F27" s="187">
        <v>12</v>
      </c>
      <c r="G27" s="187">
        <v>34</v>
      </c>
      <c r="H27" s="187">
        <v>34337</v>
      </c>
      <c r="I27" s="187">
        <v>45</v>
      </c>
      <c r="J27" s="187">
        <v>320</v>
      </c>
      <c r="K27" s="187">
        <v>337256</v>
      </c>
      <c r="L27" s="187">
        <v>13</v>
      </c>
      <c r="M27" s="187">
        <v>77</v>
      </c>
      <c r="N27" s="187">
        <v>174511</v>
      </c>
      <c r="O27" s="187">
        <v>6</v>
      </c>
      <c r="P27" s="187">
        <v>32</v>
      </c>
      <c r="Q27" s="187">
        <v>80709</v>
      </c>
      <c r="R27" s="187">
        <v>58</v>
      </c>
      <c r="S27" s="187">
        <v>285</v>
      </c>
      <c r="T27" s="187" t="s">
        <v>342</v>
      </c>
      <c r="U27" s="56">
        <v>14</v>
      </c>
    </row>
    <row r="28" spans="1:21" s="31" customFormat="1" ht="15" customHeight="1">
      <c r="A28" s="52"/>
      <c r="B28" s="34" t="s">
        <v>118</v>
      </c>
      <c r="C28" s="186">
        <v>6</v>
      </c>
      <c r="D28" s="186">
        <v>310</v>
      </c>
      <c r="E28" s="186" t="s">
        <v>342</v>
      </c>
      <c r="F28" s="186">
        <v>41</v>
      </c>
      <c r="G28" s="186">
        <v>129</v>
      </c>
      <c r="H28" s="186">
        <v>161228</v>
      </c>
      <c r="I28" s="186">
        <v>148</v>
      </c>
      <c r="J28" s="186">
        <v>1143</v>
      </c>
      <c r="K28" s="186">
        <v>1350003</v>
      </c>
      <c r="L28" s="186">
        <v>31</v>
      </c>
      <c r="M28" s="186">
        <v>140</v>
      </c>
      <c r="N28" s="186">
        <v>286758</v>
      </c>
      <c r="O28" s="186">
        <v>46</v>
      </c>
      <c r="P28" s="186">
        <v>170</v>
      </c>
      <c r="Q28" s="186">
        <v>226923</v>
      </c>
      <c r="R28" s="186">
        <v>168</v>
      </c>
      <c r="S28" s="186">
        <v>897</v>
      </c>
      <c r="T28" s="186" t="s">
        <v>342</v>
      </c>
      <c r="U28" s="57" t="s">
        <v>148</v>
      </c>
    </row>
    <row r="29" spans="1:21" s="27" customFormat="1" ht="15" customHeight="1">
      <c r="A29" s="54">
        <v>15</v>
      </c>
      <c r="B29" s="32" t="s">
        <v>119</v>
      </c>
      <c r="C29" s="187">
        <v>1</v>
      </c>
      <c r="D29" s="187">
        <v>11</v>
      </c>
      <c r="E29" s="187" t="s">
        <v>340</v>
      </c>
      <c r="F29" s="187">
        <v>9</v>
      </c>
      <c r="G29" s="187">
        <v>14</v>
      </c>
      <c r="H29" s="187">
        <v>14137</v>
      </c>
      <c r="I29" s="187">
        <v>51</v>
      </c>
      <c r="J29" s="187">
        <v>468</v>
      </c>
      <c r="K29" s="187">
        <v>570160</v>
      </c>
      <c r="L29" s="187">
        <v>11</v>
      </c>
      <c r="M29" s="187">
        <v>51</v>
      </c>
      <c r="N29" s="187">
        <v>159561</v>
      </c>
      <c r="O29" s="187">
        <v>17</v>
      </c>
      <c r="P29" s="187">
        <v>43</v>
      </c>
      <c r="Q29" s="187">
        <v>54799</v>
      </c>
      <c r="R29" s="187">
        <v>73</v>
      </c>
      <c r="S29" s="187">
        <v>311</v>
      </c>
      <c r="T29" s="187" t="s">
        <v>341</v>
      </c>
      <c r="U29" s="56">
        <v>15</v>
      </c>
    </row>
    <row r="30" spans="1:21" s="27" customFormat="1" ht="15" customHeight="1">
      <c r="A30" s="54">
        <v>16</v>
      </c>
      <c r="B30" s="32" t="s">
        <v>120</v>
      </c>
      <c r="C30" s="187">
        <v>2</v>
      </c>
      <c r="D30" s="187">
        <v>266</v>
      </c>
      <c r="E30" s="187" t="s">
        <v>340</v>
      </c>
      <c r="F30" s="187">
        <v>22</v>
      </c>
      <c r="G30" s="187">
        <v>92</v>
      </c>
      <c r="H30" s="187">
        <v>124408</v>
      </c>
      <c r="I30" s="187">
        <v>26</v>
      </c>
      <c r="J30" s="187">
        <v>131</v>
      </c>
      <c r="K30" s="187">
        <v>141037</v>
      </c>
      <c r="L30" s="187">
        <v>6</v>
      </c>
      <c r="M30" s="187">
        <v>25</v>
      </c>
      <c r="N30" s="187">
        <v>43642</v>
      </c>
      <c r="O30" s="187" t="s">
        <v>144</v>
      </c>
      <c r="P30" s="187" t="s">
        <v>144</v>
      </c>
      <c r="Q30" s="187" t="s">
        <v>144</v>
      </c>
      <c r="R30" s="187">
        <v>26</v>
      </c>
      <c r="S30" s="187">
        <v>161</v>
      </c>
      <c r="T30" s="187" t="s">
        <v>341</v>
      </c>
      <c r="U30" s="56">
        <v>16</v>
      </c>
    </row>
    <row r="31" spans="1:21" s="27" customFormat="1" ht="15" customHeight="1">
      <c r="A31" s="54">
        <v>17</v>
      </c>
      <c r="B31" s="32" t="s">
        <v>121</v>
      </c>
      <c r="C31" s="187">
        <v>3</v>
      </c>
      <c r="D31" s="187">
        <v>33</v>
      </c>
      <c r="E31" s="187">
        <v>66354</v>
      </c>
      <c r="F31" s="187">
        <v>10</v>
      </c>
      <c r="G31" s="187">
        <v>23</v>
      </c>
      <c r="H31" s="187">
        <v>22683</v>
      </c>
      <c r="I31" s="187">
        <v>71</v>
      </c>
      <c r="J31" s="187">
        <v>544</v>
      </c>
      <c r="K31" s="187">
        <v>638806</v>
      </c>
      <c r="L31" s="187">
        <v>14</v>
      </c>
      <c r="M31" s="187">
        <v>64</v>
      </c>
      <c r="N31" s="187">
        <v>83555</v>
      </c>
      <c r="O31" s="187">
        <v>29</v>
      </c>
      <c r="P31" s="187">
        <v>127</v>
      </c>
      <c r="Q31" s="187">
        <v>172124</v>
      </c>
      <c r="R31" s="187">
        <v>69</v>
      </c>
      <c r="S31" s="187">
        <v>425</v>
      </c>
      <c r="T31" s="187">
        <v>576766</v>
      </c>
      <c r="U31" s="56">
        <v>17</v>
      </c>
    </row>
    <row r="32" spans="1:21" s="31" customFormat="1" ht="15" customHeight="1">
      <c r="A32" s="52"/>
      <c r="B32" s="34" t="s">
        <v>149</v>
      </c>
      <c r="C32" s="186">
        <v>1</v>
      </c>
      <c r="D32" s="186">
        <v>2</v>
      </c>
      <c r="E32" s="186" t="s">
        <v>146</v>
      </c>
      <c r="F32" s="186">
        <v>1</v>
      </c>
      <c r="G32" s="186">
        <v>1</v>
      </c>
      <c r="H32" s="186" t="s">
        <v>146</v>
      </c>
      <c r="I32" s="186">
        <v>28</v>
      </c>
      <c r="J32" s="186">
        <v>117</v>
      </c>
      <c r="K32" s="186">
        <v>151270</v>
      </c>
      <c r="L32" s="186">
        <v>3</v>
      </c>
      <c r="M32" s="186">
        <v>19</v>
      </c>
      <c r="N32" s="186" t="s">
        <v>341</v>
      </c>
      <c r="O32" s="186">
        <v>8</v>
      </c>
      <c r="P32" s="186">
        <v>14</v>
      </c>
      <c r="Q32" s="186">
        <v>3410</v>
      </c>
      <c r="R32" s="186">
        <v>24</v>
      </c>
      <c r="S32" s="186">
        <v>83</v>
      </c>
      <c r="T32" s="186" t="s">
        <v>146</v>
      </c>
      <c r="U32" s="57" t="s">
        <v>150</v>
      </c>
    </row>
    <row r="33" spans="1:21" s="27" customFormat="1" ht="15" customHeight="1">
      <c r="A33" s="54">
        <v>18</v>
      </c>
      <c r="B33" s="32" t="s">
        <v>123</v>
      </c>
      <c r="C33" s="187">
        <v>1</v>
      </c>
      <c r="D33" s="187">
        <v>2</v>
      </c>
      <c r="E33" s="187" t="s">
        <v>343</v>
      </c>
      <c r="F33" s="187">
        <v>1</v>
      </c>
      <c r="G33" s="187">
        <v>1</v>
      </c>
      <c r="H33" s="187" t="s">
        <v>343</v>
      </c>
      <c r="I33" s="187">
        <v>28</v>
      </c>
      <c r="J33" s="187">
        <v>117</v>
      </c>
      <c r="K33" s="187">
        <v>151270</v>
      </c>
      <c r="L33" s="187">
        <v>3</v>
      </c>
      <c r="M33" s="187">
        <v>19</v>
      </c>
      <c r="N33" s="187" t="s">
        <v>344</v>
      </c>
      <c r="O33" s="187">
        <v>8</v>
      </c>
      <c r="P33" s="187">
        <v>14</v>
      </c>
      <c r="Q33" s="187">
        <v>3410</v>
      </c>
      <c r="R33" s="187">
        <v>24</v>
      </c>
      <c r="S33" s="187">
        <v>83</v>
      </c>
      <c r="T33" s="187" t="s">
        <v>344</v>
      </c>
      <c r="U33" s="56">
        <v>18</v>
      </c>
    </row>
    <row r="34" spans="1:21" s="31" customFormat="1" ht="15" customHeight="1">
      <c r="A34" s="52"/>
      <c r="B34" s="34" t="s">
        <v>124</v>
      </c>
      <c r="C34" s="186">
        <v>1</v>
      </c>
      <c r="D34" s="186">
        <v>2</v>
      </c>
      <c r="E34" s="186" t="s">
        <v>146</v>
      </c>
      <c r="F34" s="186">
        <v>25</v>
      </c>
      <c r="G34" s="186">
        <v>66</v>
      </c>
      <c r="H34" s="186">
        <v>61718</v>
      </c>
      <c r="I34" s="186">
        <v>84</v>
      </c>
      <c r="J34" s="186">
        <v>451</v>
      </c>
      <c r="K34" s="186">
        <v>602637</v>
      </c>
      <c r="L34" s="186">
        <v>23</v>
      </c>
      <c r="M34" s="186">
        <v>73</v>
      </c>
      <c r="N34" s="186">
        <v>97594</v>
      </c>
      <c r="O34" s="186">
        <v>168</v>
      </c>
      <c r="P34" s="186">
        <v>547</v>
      </c>
      <c r="Q34" s="186">
        <v>621516</v>
      </c>
      <c r="R34" s="186">
        <v>79</v>
      </c>
      <c r="S34" s="186">
        <v>373</v>
      </c>
      <c r="T34" s="186" t="s">
        <v>146</v>
      </c>
      <c r="U34" s="57" t="s">
        <v>151</v>
      </c>
    </row>
    <row r="35" spans="1:21" s="27" customFormat="1" ht="15" customHeight="1">
      <c r="A35" s="54">
        <v>19</v>
      </c>
      <c r="B35" s="32" t="s">
        <v>125</v>
      </c>
      <c r="C35" s="187">
        <v>1</v>
      </c>
      <c r="D35" s="187">
        <v>2</v>
      </c>
      <c r="E35" s="187" t="s">
        <v>345</v>
      </c>
      <c r="F35" s="187">
        <v>25</v>
      </c>
      <c r="G35" s="187">
        <v>66</v>
      </c>
      <c r="H35" s="187">
        <v>61718</v>
      </c>
      <c r="I35" s="187">
        <v>84</v>
      </c>
      <c r="J35" s="187">
        <v>451</v>
      </c>
      <c r="K35" s="187">
        <v>602637</v>
      </c>
      <c r="L35" s="187">
        <v>23</v>
      </c>
      <c r="M35" s="187">
        <v>73</v>
      </c>
      <c r="N35" s="187">
        <v>97594</v>
      </c>
      <c r="O35" s="187">
        <v>168</v>
      </c>
      <c r="P35" s="187">
        <v>547</v>
      </c>
      <c r="Q35" s="187">
        <v>621516</v>
      </c>
      <c r="R35" s="187">
        <v>79</v>
      </c>
      <c r="S35" s="187">
        <v>373</v>
      </c>
      <c r="T35" s="187" t="s">
        <v>346</v>
      </c>
      <c r="U35" s="56">
        <v>19</v>
      </c>
    </row>
    <row r="36" spans="1:21" s="31" customFormat="1" ht="15" customHeight="1">
      <c r="A36" s="52"/>
      <c r="B36" s="34" t="s">
        <v>126</v>
      </c>
      <c r="C36" s="186">
        <v>3</v>
      </c>
      <c r="D36" s="186">
        <v>181</v>
      </c>
      <c r="E36" s="186">
        <v>252566</v>
      </c>
      <c r="F36" s="186">
        <v>42</v>
      </c>
      <c r="G36" s="186">
        <v>119</v>
      </c>
      <c r="H36" s="186">
        <v>106526</v>
      </c>
      <c r="I36" s="186">
        <v>190</v>
      </c>
      <c r="J36" s="186">
        <v>1059</v>
      </c>
      <c r="K36" s="186">
        <v>1197467</v>
      </c>
      <c r="L36" s="186">
        <v>38</v>
      </c>
      <c r="M36" s="186">
        <v>121</v>
      </c>
      <c r="N36" s="186" t="s">
        <v>346</v>
      </c>
      <c r="O36" s="186">
        <v>52</v>
      </c>
      <c r="P36" s="186">
        <v>142</v>
      </c>
      <c r="Q36" s="186">
        <v>170409</v>
      </c>
      <c r="R36" s="186">
        <v>164</v>
      </c>
      <c r="S36" s="186">
        <v>815</v>
      </c>
      <c r="T36" s="186" t="s">
        <v>346</v>
      </c>
      <c r="U36" s="57" t="s">
        <v>152</v>
      </c>
    </row>
    <row r="37" spans="1:21" s="27" customFormat="1" ht="15" customHeight="1">
      <c r="A37" s="54">
        <v>20</v>
      </c>
      <c r="B37" s="32" t="s">
        <v>127</v>
      </c>
      <c r="C37" s="187" t="s">
        <v>144</v>
      </c>
      <c r="D37" s="187" t="s">
        <v>144</v>
      </c>
      <c r="E37" s="187" t="s">
        <v>144</v>
      </c>
      <c r="F37" s="187">
        <v>6</v>
      </c>
      <c r="G37" s="187">
        <v>12</v>
      </c>
      <c r="H37" s="187">
        <v>3195</v>
      </c>
      <c r="I37" s="187">
        <v>42</v>
      </c>
      <c r="J37" s="187">
        <v>208</v>
      </c>
      <c r="K37" s="187">
        <v>179005</v>
      </c>
      <c r="L37" s="187">
        <v>4</v>
      </c>
      <c r="M37" s="187">
        <v>11</v>
      </c>
      <c r="N37" s="187">
        <v>7873</v>
      </c>
      <c r="O37" s="187">
        <v>9</v>
      </c>
      <c r="P37" s="187">
        <v>21</v>
      </c>
      <c r="Q37" s="187">
        <v>24114</v>
      </c>
      <c r="R37" s="187">
        <v>29</v>
      </c>
      <c r="S37" s="187">
        <v>99</v>
      </c>
      <c r="T37" s="187">
        <v>120695</v>
      </c>
      <c r="U37" s="56">
        <v>20</v>
      </c>
    </row>
    <row r="38" spans="1:21" s="27" customFormat="1" ht="15" customHeight="1">
      <c r="A38" s="54">
        <v>21</v>
      </c>
      <c r="B38" s="32" t="s">
        <v>128</v>
      </c>
      <c r="C38" s="187">
        <v>3</v>
      </c>
      <c r="D38" s="187">
        <v>181</v>
      </c>
      <c r="E38" s="187">
        <v>252566</v>
      </c>
      <c r="F38" s="187">
        <v>20</v>
      </c>
      <c r="G38" s="187">
        <v>67</v>
      </c>
      <c r="H38" s="187">
        <v>78113</v>
      </c>
      <c r="I38" s="187">
        <v>42</v>
      </c>
      <c r="J38" s="187">
        <v>267</v>
      </c>
      <c r="K38" s="187">
        <v>295811</v>
      </c>
      <c r="L38" s="187">
        <v>7</v>
      </c>
      <c r="M38" s="187">
        <v>32</v>
      </c>
      <c r="N38" s="187" t="s">
        <v>347</v>
      </c>
      <c r="O38" s="187">
        <v>10</v>
      </c>
      <c r="P38" s="187">
        <v>39</v>
      </c>
      <c r="Q38" s="187">
        <v>79148</v>
      </c>
      <c r="R38" s="187">
        <v>40</v>
      </c>
      <c r="S38" s="187">
        <v>209</v>
      </c>
      <c r="T38" s="187" t="s">
        <v>348</v>
      </c>
      <c r="U38" s="56">
        <v>21</v>
      </c>
    </row>
    <row r="39" spans="1:21" s="27" customFormat="1" ht="15" customHeight="1">
      <c r="A39" s="54">
        <v>22</v>
      </c>
      <c r="B39" s="32" t="s">
        <v>129</v>
      </c>
      <c r="C39" s="187" t="s">
        <v>144</v>
      </c>
      <c r="D39" s="187" t="s">
        <v>144</v>
      </c>
      <c r="E39" s="187" t="s">
        <v>144</v>
      </c>
      <c r="F39" s="187">
        <v>16</v>
      </c>
      <c r="G39" s="187">
        <v>40</v>
      </c>
      <c r="H39" s="187">
        <v>25218</v>
      </c>
      <c r="I39" s="187">
        <v>106</v>
      </c>
      <c r="J39" s="187">
        <v>584</v>
      </c>
      <c r="K39" s="187">
        <v>722651</v>
      </c>
      <c r="L39" s="187">
        <v>27</v>
      </c>
      <c r="M39" s="187">
        <v>78</v>
      </c>
      <c r="N39" s="187">
        <v>96844</v>
      </c>
      <c r="O39" s="187">
        <v>33</v>
      </c>
      <c r="P39" s="187">
        <v>82</v>
      </c>
      <c r="Q39" s="187">
        <v>67147</v>
      </c>
      <c r="R39" s="187">
        <v>95</v>
      </c>
      <c r="S39" s="187">
        <v>507</v>
      </c>
      <c r="T39" s="187">
        <v>736414</v>
      </c>
      <c r="U39" s="56">
        <v>22</v>
      </c>
    </row>
    <row r="40" spans="1:21" s="31" customFormat="1" ht="15" customHeight="1">
      <c r="A40" s="52"/>
      <c r="B40" s="34" t="s">
        <v>130</v>
      </c>
      <c r="C40" s="186" t="s">
        <v>144</v>
      </c>
      <c r="D40" s="186" t="s">
        <v>144</v>
      </c>
      <c r="E40" s="186" t="s">
        <v>144</v>
      </c>
      <c r="F40" s="186">
        <v>4</v>
      </c>
      <c r="G40" s="186">
        <v>8</v>
      </c>
      <c r="H40" s="186">
        <v>7787</v>
      </c>
      <c r="I40" s="186">
        <v>49</v>
      </c>
      <c r="J40" s="186">
        <v>197</v>
      </c>
      <c r="K40" s="186">
        <v>243177</v>
      </c>
      <c r="L40" s="186">
        <v>4</v>
      </c>
      <c r="M40" s="186">
        <v>9</v>
      </c>
      <c r="N40" s="186">
        <v>6657</v>
      </c>
      <c r="O40" s="186">
        <v>11</v>
      </c>
      <c r="P40" s="186">
        <v>20</v>
      </c>
      <c r="Q40" s="186">
        <v>11157</v>
      </c>
      <c r="R40" s="186">
        <v>31</v>
      </c>
      <c r="S40" s="186">
        <v>148</v>
      </c>
      <c r="T40" s="186">
        <v>235877</v>
      </c>
      <c r="U40" s="57" t="s">
        <v>153</v>
      </c>
    </row>
    <row r="41" spans="1:21" s="27" customFormat="1" ht="15" customHeight="1" thickBot="1">
      <c r="A41" s="58">
        <v>23</v>
      </c>
      <c r="B41" s="37" t="s">
        <v>131</v>
      </c>
      <c r="C41" s="189" t="s">
        <v>144</v>
      </c>
      <c r="D41" s="189" t="s">
        <v>144</v>
      </c>
      <c r="E41" s="189" t="s">
        <v>144</v>
      </c>
      <c r="F41" s="189">
        <v>4</v>
      </c>
      <c r="G41" s="189">
        <v>8</v>
      </c>
      <c r="H41" s="189">
        <v>7787</v>
      </c>
      <c r="I41" s="189">
        <v>49</v>
      </c>
      <c r="J41" s="189">
        <v>197</v>
      </c>
      <c r="K41" s="189">
        <v>243177</v>
      </c>
      <c r="L41" s="189">
        <v>4</v>
      </c>
      <c r="M41" s="189">
        <v>9</v>
      </c>
      <c r="N41" s="189">
        <v>6657</v>
      </c>
      <c r="O41" s="189">
        <v>11</v>
      </c>
      <c r="P41" s="189">
        <v>20</v>
      </c>
      <c r="Q41" s="189">
        <v>11157</v>
      </c>
      <c r="R41" s="189">
        <v>31</v>
      </c>
      <c r="S41" s="189">
        <v>148</v>
      </c>
      <c r="T41" s="190">
        <v>235877</v>
      </c>
      <c r="U41" s="56">
        <v>23</v>
      </c>
    </row>
    <row r="42" spans="1:21" s="27" customFormat="1" ht="12.75" customHeight="1">
      <c r="A42" s="27" t="s">
        <v>336</v>
      </c>
      <c r="U42" s="59"/>
    </row>
  </sheetData>
  <sheetProtection/>
  <mergeCells count="2">
    <mergeCell ref="A4:B5"/>
    <mergeCell ref="U4:U5"/>
  </mergeCells>
  <printOptions/>
  <pageMargins left="0.3937007874015748" right="0.3937007874015748" top="0.5905511811023623" bottom="0.3937007874015748" header="0.5118110236220472" footer="0.31496062992125984"/>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tabColor theme="9" tint="0.7999799847602844"/>
  </sheetPr>
  <dimension ref="A1:T43"/>
  <sheetViews>
    <sheetView showGridLines="0" zoomScalePageLayoutView="0" workbookViewId="0" topLeftCell="A1">
      <selection activeCell="A1" sqref="A1"/>
    </sheetView>
  </sheetViews>
  <sheetFormatPr defaultColWidth="7.75390625" defaultRowHeight="13.5"/>
  <cols>
    <col min="1" max="2" width="2.50390625" style="19" customWidth="1"/>
    <col min="3" max="3" width="27.625" style="19" customWidth="1"/>
    <col min="4" max="4" width="1.12109375" style="19" customWidth="1"/>
    <col min="5" max="6" width="8.75390625" style="19" customWidth="1"/>
    <col min="7" max="10" width="11.50390625" style="19" customWidth="1"/>
    <col min="11" max="12" width="2.50390625" style="19" customWidth="1"/>
    <col min="13" max="13" width="27.625" style="19" customWidth="1"/>
    <col min="14" max="14" width="1.12109375" style="19" customWidth="1"/>
    <col min="15" max="16" width="8.75390625" style="19" customWidth="1"/>
    <col min="17" max="20" width="11.50390625" style="19" customWidth="1"/>
    <col min="21" max="16384" width="7.75390625" style="19" customWidth="1"/>
  </cols>
  <sheetData>
    <row r="1" spans="5:13" ht="18.75" customHeight="1">
      <c r="E1" s="60"/>
      <c r="G1" s="20"/>
      <c r="J1" s="42" t="s">
        <v>154</v>
      </c>
      <c r="K1" s="20" t="s">
        <v>155</v>
      </c>
      <c r="M1" s="20"/>
    </row>
    <row r="2" spans="11:13" ht="12" customHeight="1">
      <c r="K2" s="20"/>
      <c r="M2" s="20"/>
    </row>
    <row r="3" spans="1:14" ht="11.25" customHeight="1" thickBot="1">
      <c r="A3" s="61" t="s">
        <v>156</v>
      </c>
      <c r="B3" s="61"/>
      <c r="C3" s="60"/>
      <c r="D3" s="60"/>
      <c r="E3" s="61"/>
      <c r="K3" s="61"/>
      <c r="L3" s="27"/>
      <c r="M3" s="60"/>
      <c r="N3" s="60"/>
    </row>
    <row r="4" spans="1:20" s="27" customFormat="1" ht="33.75" customHeight="1">
      <c r="A4" s="62"/>
      <c r="B4" s="62"/>
      <c r="C4" s="63" t="s">
        <v>157</v>
      </c>
      <c r="D4" s="63"/>
      <c r="E4" s="64" t="s">
        <v>93</v>
      </c>
      <c r="F4" s="64" t="s">
        <v>94</v>
      </c>
      <c r="G4" s="65" t="s">
        <v>158</v>
      </c>
      <c r="H4" s="65" t="s">
        <v>159</v>
      </c>
      <c r="I4" s="66" t="s">
        <v>349</v>
      </c>
      <c r="J4" s="67" t="s">
        <v>160</v>
      </c>
      <c r="K4" s="68"/>
      <c r="L4" s="68"/>
      <c r="M4" s="69" t="s">
        <v>350</v>
      </c>
      <c r="N4" s="70"/>
      <c r="O4" s="64" t="s">
        <v>93</v>
      </c>
      <c r="P4" s="64" t="s">
        <v>94</v>
      </c>
      <c r="Q4" s="65" t="s">
        <v>158</v>
      </c>
      <c r="R4" s="65" t="s">
        <v>159</v>
      </c>
      <c r="S4" s="66" t="s">
        <v>349</v>
      </c>
      <c r="T4" s="67" t="s">
        <v>160</v>
      </c>
    </row>
    <row r="5" spans="1:20" ht="15" customHeight="1">
      <c r="A5" s="71"/>
      <c r="B5" s="71"/>
      <c r="C5" s="72"/>
      <c r="D5" s="72"/>
      <c r="E5" s="73" t="s">
        <v>140</v>
      </c>
      <c r="F5" s="74" t="s">
        <v>97</v>
      </c>
      <c r="G5" s="75" t="s">
        <v>98</v>
      </c>
      <c r="H5" s="75" t="s">
        <v>98</v>
      </c>
      <c r="I5" s="75" t="s">
        <v>98</v>
      </c>
      <c r="J5" s="74" t="s">
        <v>161</v>
      </c>
      <c r="K5" s="43"/>
      <c r="L5" s="43"/>
      <c r="M5" s="76"/>
      <c r="N5" s="77"/>
      <c r="O5" s="74" t="s">
        <v>140</v>
      </c>
      <c r="P5" s="74" t="s">
        <v>97</v>
      </c>
      <c r="Q5" s="75" t="s">
        <v>98</v>
      </c>
      <c r="R5" s="75" t="s">
        <v>98</v>
      </c>
      <c r="S5" s="74" t="s">
        <v>98</v>
      </c>
      <c r="T5" s="74" t="s">
        <v>161</v>
      </c>
    </row>
    <row r="6" spans="3:20" s="27" customFormat="1" ht="15" customHeight="1">
      <c r="C6" s="158" t="s">
        <v>162</v>
      </c>
      <c r="D6" s="191"/>
      <c r="E6" s="187">
        <v>14604</v>
      </c>
      <c r="F6" s="187">
        <v>75483</v>
      </c>
      <c r="G6" s="187">
        <v>220438616</v>
      </c>
      <c r="H6" s="187">
        <v>5097374</v>
      </c>
      <c r="I6" s="187">
        <v>15731378</v>
      </c>
      <c r="J6" s="187">
        <v>1007060</v>
      </c>
      <c r="K6" s="24"/>
      <c r="L6" s="453" t="s">
        <v>135</v>
      </c>
      <c r="M6" s="453"/>
      <c r="N6" s="78"/>
      <c r="O6" s="145">
        <v>1244</v>
      </c>
      <c r="P6" s="145">
        <v>4627</v>
      </c>
      <c r="Q6" s="145">
        <v>6120516</v>
      </c>
      <c r="R6" s="145">
        <v>18100</v>
      </c>
      <c r="S6" s="145">
        <v>1528244</v>
      </c>
      <c r="T6" s="145">
        <v>170998</v>
      </c>
    </row>
    <row r="7" spans="3:20" s="27" customFormat="1" ht="15" customHeight="1">
      <c r="C7" s="158" t="s">
        <v>351</v>
      </c>
      <c r="D7" s="191"/>
      <c r="E7" s="187">
        <v>14329</v>
      </c>
      <c r="F7" s="187">
        <v>79545</v>
      </c>
      <c r="G7" s="187">
        <v>212396384</v>
      </c>
      <c r="H7" s="187">
        <v>3443501</v>
      </c>
      <c r="I7" s="187" t="s">
        <v>144</v>
      </c>
      <c r="J7" s="187">
        <v>1095744</v>
      </c>
      <c r="K7" s="24"/>
      <c r="L7" s="24"/>
      <c r="M7" s="88" t="s">
        <v>163</v>
      </c>
      <c r="N7" s="79"/>
      <c r="O7" s="145">
        <v>212</v>
      </c>
      <c r="P7" s="145">
        <v>776</v>
      </c>
      <c r="Q7" s="145">
        <v>959049</v>
      </c>
      <c r="R7" s="145">
        <v>6758</v>
      </c>
      <c r="S7" s="145">
        <v>295029</v>
      </c>
      <c r="T7" s="145">
        <v>18207</v>
      </c>
    </row>
    <row r="8" spans="3:20" s="27" customFormat="1" ht="15" customHeight="1">
      <c r="C8" s="158" t="s">
        <v>352</v>
      </c>
      <c r="D8" s="191"/>
      <c r="E8" s="187">
        <v>13301</v>
      </c>
      <c r="F8" s="187">
        <v>75875</v>
      </c>
      <c r="G8" s="187">
        <v>187502449</v>
      </c>
      <c r="H8" s="187">
        <v>5486217</v>
      </c>
      <c r="I8" s="187">
        <v>12929962</v>
      </c>
      <c r="J8" s="187">
        <v>1181109</v>
      </c>
      <c r="K8" s="24"/>
      <c r="L8" s="24"/>
      <c r="M8" s="88" t="s">
        <v>164</v>
      </c>
      <c r="N8" s="80"/>
      <c r="O8" s="145">
        <v>125</v>
      </c>
      <c r="P8" s="145">
        <v>540</v>
      </c>
      <c r="Q8" s="145">
        <v>862424</v>
      </c>
      <c r="R8" s="145">
        <v>1013</v>
      </c>
      <c r="S8" s="145">
        <v>235836</v>
      </c>
      <c r="T8" s="145">
        <v>27478</v>
      </c>
    </row>
    <row r="9" spans="3:20" s="27" customFormat="1" ht="15" customHeight="1">
      <c r="C9" s="158" t="s">
        <v>353</v>
      </c>
      <c r="D9" s="191"/>
      <c r="E9" s="187">
        <v>12657</v>
      </c>
      <c r="F9" s="187">
        <v>72955</v>
      </c>
      <c r="G9" s="187">
        <v>190794102</v>
      </c>
      <c r="H9" s="187">
        <v>4676767</v>
      </c>
      <c r="I9" s="187" t="s">
        <v>144</v>
      </c>
      <c r="J9" s="187">
        <v>1153495</v>
      </c>
      <c r="K9" s="24"/>
      <c r="L9" s="24"/>
      <c r="M9" s="88" t="s">
        <v>165</v>
      </c>
      <c r="N9" s="80"/>
      <c r="O9" s="145">
        <v>603</v>
      </c>
      <c r="P9" s="145">
        <v>2246</v>
      </c>
      <c r="Q9" s="145">
        <v>3068161</v>
      </c>
      <c r="R9" s="145">
        <v>2941</v>
      </c>
      <c r="S9" s="145">
        <v>665419</v>
      </c>
      <c r="T9" s="145">
        <v>88153</v>
      </c>
    </row>
    <row r="10" spans="1:20" s="31" customFormat="1" ht="15" customHeight="1">
      <c r="A10" s="36"/>
      <c r="B10" s="36"/>
      <c r="C10" s="164" t="s">
        <v>354</v>
      </c>
      <c r="D10" s="192"/>
      <c r="E10" s="186">
        <v>11969</v>
      </c>
      <c r="F10" s="186">
        <v>71221</v>
      </c>
      <c r="G10" s="186">
        <v>183591117</v>
      </c>
      <c r="H10" s="188">
        <v>4883135</v>
      </c>
      <c r="I10" s="186">
        <v>13010920</v>
      </c>
      <c r="J10" s="186">
        <v>1214032</v>
      </c>
      <c r="K10" s="113"/>
      <c r="L10" s="24"/>
      <c r="M10" s="88" t="s">
        <v>166</v>
      </c>
      <c r="N10" s="80"/>
      <c r="O10" s="145">
        <v>90</v>
      </c>
      <c r="P10" s="145">
        <v>324</v>
      </c>
      <c r="Q10" s="145">
        <v>430699</v>
      </c>
      <c r="R10" s="145">
        <v>145</v>
      </c>
      <c r="S10" s="145">
        <v>118808</v>
      </c>
      <c r="T10" s="145">
        <v>12443</v>
      </c>
    </row>
    <row r="11" spans="1:20" s="27" customFormat="1" ht="15" customHeight="1">
      <c r="A11" s="39"/>
      <c r="B11" s="39"/>
      <c r="C11" s="81"/>
      <c r="D11" s="109"/>
      <c r="E11" s="187"/>
      <c r="F11" s="187"/>
      <c r="G11" s="187"/>
      <c r="H11" s="187"/>
      <c r="I11" s="187"/>
      <c r="J11" s="187"/>
      <c r="K11" s="87"/>
      <c r="L11" s="87"/>
      <c r="M11" s="96" t="s">
        <v>355</v>
      </c>
      <c r="N11" s="80"/>
      <c r="O11" s="97">
        <v>214</v>
      </c>
      <c r="P11" s="97">
        <v>741</v>
      </c>
      <c r="Q11" s="97">
        <v>800183</v>
      </c>
      <c r="R11" s="97">
        <v>7243</v>
      </c>
      <c r="S11" s="97">
        <v>213152</v>
      </c>
      <c r="T11" s="97">
        <v>24717</v>
      </c>
    </row>
    <row r="12" spans="1:20" s="84" customFormat="1" ht="23.25" customHeight="1">
      <c r="A12" s="454" t="s">
        <v>167</v>
      </c>
      <c r="B12" s="454"/>
      <c r="C12" s="454"/>
      <c r="D12" s="82"/>
      <c r="E12" s="144">
        <v>2198</v>
      </c>
      <c r="F12" s="144">
        <v>17054</v>
      </c>
      <c r="G12" s="144">
        <v>101781713</v>
      </c>
      <c r="H12" s="144">
        <v>2300699</v>
      </c>
      <c r="I12" s="144">
        <v>4429951</v>
      </c>
      <c r="J12" s="193" t="s">
        <v>144</v>
      </c>
      <c r="K12" s="113"/>
      <c r="L12" s="455" t="s">
        <v>168</v>
      </c>
      <c r="M12" s="456"/>
      <c r="N12" s="83"/>
      <c r="O12" s="145">
        <v>3373</v>
      </c>
      <c r="P12" s="145">
        <v>20915</v>
      </c>
      <c r="Q12" s="145">
        <v>25721528</v>
      </c>
      <c r="R12" s="145">
        <v>203666</v>
      </c>
      <c r="S12" s="145">
        <v>1076628</v>
      </c>
      <c r="T12" s="145">
        <v>316661</v>
      </c>
    </row>
    <row r="13" spans="1:20" s="84" customFormat="1" ht="23.25" customHeight="1">
      <c r="A13" s="85"/>
      <c r="B13" s="454" t="s">
        <v>169</v>
      </c>
      <c r="C13" s="454"/>
      <c r="D13" s="82"/>
      <c r="E13" s="144">
        <v>9</v>
      </c>
      <c r="F13" s="144">
        <v>105</v>
      </c>
      <c r="G13" s="144">
        <v>423696</v>
      </c>
      <c r="H13" s="144">
        <v>2207</v>
      </c>
      <c r="I13" s="144">
        <v>21047</v>
      </c>
      <c r="J13" s="193" t="s">
        <v>144</v>
      </c>
      <c r="K13" s="24"/>
      <c r="L13" s="24"/>
      <c r="M13" s="88" t="s">
        <v>170</v>
      </c>
      <c r="N13" s="86"/>
      <c r="O13" s="145">
        <v>257</v>
      </c>
      <c r="P13" s="145">
        <v>4603</v>
      </c>
      <c r="Q13" s="145">
        <v>9158004</v>
      </c>
      <c r="R13" s="145">
        <v>34235</v>
      </c>
      <c r="S13" s="145">
        <v>326484</v>
      </c>
      <c r="T13" s="145">
        <v>111647</v>
      </c>
    </row>
    <row r="14" spans="1:20" s="89" customFormat="1" ht="23.25" customHeight="1">
      <c r="A14" s="87"/>
      <c r="B14" s="87"/>
      <c r="C14" s="88" t="s">
        <v>171</v>
      </c>
      <c r="D14" s="80"/>
      <c r="E14" s="145">
        <v>9</v>
      </c>
      <c r="F14" s="145">
        <v>105</v>
      </c>
      <c r="G14" s="145">
        <v>423696</v>
      </c>
      <c r="H14" s="145">
        <v>2207</v>
      </c>
      <c r="I14" s="145">
        <v>21047</v>
      </c>
      <c r="J14" s="145" t="s">
        <v>144</v>
      </c>
      <c r="K14" s="24"/>
      <c r="L14" s="24"/>
      <c r="M14" s="88" t="s">
        <v>172</v>
      </c>
      <c r="N14" s="80"/>
      <c r="O14" s="145">
        <v>392</v>
      </c>
      <c r="P14" s="145">
        <v>946</v>
      </c>
      <c r="Q14" s="145">
        <v>1750425</v>
      </c>
      <c r="R14" s="145">
        <v>8969</v>
      </c>
      <c r="S14" s="145">
        <v>129683</v>
      </c>
      <c r="T14" s="145">
        <v>21798</v>
      </c>
    </row>
    <row r="15" spans="1:20" s="84" customFormat="1" ht="23.25" customHeight="1">
      <c r="A15" s="85"/>
      <c r="B15" s="457" t="s">
        <v>173</v>
      </c>
      <c r="C15" s="457"/>
      <c r="D15" s="90"/>
      <c r="E15" s="144">
        <v>69</v>
      </c>
      <c r="F15" s="144">
        <v>529</v>
      </c>
      <c r="G15" s="144">
        <v>2002921</v>
      </c>
      <c r="H15" s="144">
        <v>1807</v>
      </c>
      <c r="I15" s="144">
        <v>176558</v>
      </c>
      <c r="J15" s="144" t="s">
        <v>144</v>
      </c>
      <c r="K15" s="24"/>
      <c r="L15" s="24"/>
      <c r="M15" s="88" t="s">
        <v>174</v>
      </c>
      <c r="N15" s="80"/>
      <c r="O15" s="145">
        <v>102</v>
      </c>
      <c r="P15" s="145">
        <v>379</v>
      </c>
      <c r="Q15" s="145">
        <v>495499</v>
      </c>
      <c r="R15" s="145">
        <v>9615</v>
      </c>
      <c r="S15" s="145">
        <v>10085</v>
      </c>
      <c r="T15" s="145">
        <v>4588</v>
      </c>
    </row>
    <row r="16" spans="1:20" s="89" customFormat="1" ht="23.25" customHeight="1">
      <c r="A16" s="87"/>
      <c r="B16" s="87"/>
      <c r="C16" s="91" t="s">
        <v>356</v>
      </c>
      <c r="D16" s="80"/>
      <c r="E16" s="145">
        <v>7</v>
      </c>
      <c r="F16" s="145">
        <v>31</v>
      </c>
      <c r="G16" s="145">
        <v>135685</v>
      </c>
      <c r="H16" s="145" t="s">
        <v>144</v>
      </c>
      <c r="I16" s="145">
        <v>22458</v>
      </c>
      <c r="J16" s="145" t="s">
        <v>144</v>
      </c>
      <c r="K16" s="24"/>
      <c r="L16" s="24"/>
      <c r="M16" s="88" t="s">
        <v>175</v>
      </c>
      <c r="N16" s="80"/>
      <c r="O16" s="145">
        <v>251</v>
      </c>
      <c r="P16" s="145">
        <v>719</v>
      </c>
      <c r="Q16" s="145">
        <v>645153</v>
      </c>
      <c r="R16" s="145">
        <v>3156</v>
      </c>
      <c r="S16" s="145">
        <v>10655</v>
      </c>
      <c r="T16" s="145">
        <v>8894</v>
      </c>
    </row>
    <row r="17" spans="1:20" s="89" customFormat="1" ht="23.25" customHeight="1">
      <c r="A17" s="87"/>
      <c r="B17" s="87"/>
      <c r="C17" s="88" t="s">
        <v>176</v>
      </c>
      <c r="D17" s="80"/>
      <c r="E17" s="145">
        <v>62</v>
      </c>
      <c r="F17" s="145">
        <v>498</v>
      </c>
      <c r="G17" s="145">
        <v>1867236</v>
      </c>
      <c r="H17" s="145">
        <v>1807</v>
      </c>
      <c r="I17" s="145">
        <v>154100</v>
      </c>
      <c r="J17" s="145" t="s">
        <v>144</v>
      </c>
      <c r="K17" s="24"/>
      <c r="L17" s="24"/>
      <c r="M17" s="88" t="s">
        <v>177</v>
      </c>
      <c r="N17" s="80"/>
      <c r="O17" s="145">
        <v>184</v>
      </c>
      <c r="P17" s="145">
        <v>675</v>
      </c>
      <c r="Q17" s="145">
        <v>615011</v>
      </c>
      <c r="R17" s="145">
        <v>4664</v>
      </c>
      <c r="S17" s="145">
        <v>9455</v>
      </c>
      <c r="T17" s="145">
        <v>10896</v>
      </c>
    </row>
    <row r="18" spans="1:20" s="84" customFormat="1" ht="23.25" customHeight="1">
      <c r="A18" s="85"/>
      <c r="B18" s="454" t="s">
        <v>178</v>
      </c>
      <c r="C18" s="454"/>
      <c r="D18" s="90"/>
      <c r="E18" s="144">
        <v>663</v>
      </c>
      <c r="F18" s="144">
        <v>5770</v>
      </c>
      <c r="G18" s="144">
        <v>47808719</v>
      </c>
      <c r="H18" s="144">
        <v>835915</v>
      </c>
      <c r="I18" s="144">
        <v>1394402</v>
      </c>
      <c r="J18" s="144" t="s">
        <v>144</v>
      </c>
      <c r="K18" s="24"/>
      <c r="L18" s="24"/>
      <c r="M18" s="88" t="s">
        <v>179</v>
      </c>
      <c r="N18" s="80"/>
      <c r="O18" s="145">
        <v>575</v>
      </c>
      <c r="P18" s="145">
        <v>2574</v>
      </c>
      <c r="Q18" s="145">
        <v>1366689</v>
      </c>
      <c r="R18" s="145">
        <v>18023</v>
      </c>
      <c r="S18" s="145">
        <v>40632</v>
      </c>
      <c r="T18" s="145">
        <v>22650</v>
      </c>
    </row>
    <row r="19" spans="1:20" s="89" customFormat="1" ht="23.25" customHeight="1">
      <c r="A19" s="87"/>
      <c r="B19" s="87"/>
      <c r="C19" s="88" t="s">
        <v>180</v>
      </c>
      <c r="D19" s="80"/>
      <c r="E19" s="145">
        <v>356</v>
      </c>
      <c r="F19" s="145">
        <v>2978</v>
      </c>
      <c r="G19" s="145">
        <v>34681333</v>
      </c>
      <c r="H19" s="145">
        <v>727336</v>
      </c>
      <c r="I19" s="145">
        <v>962390</v>
      </c>
      <c r="J19" s="145" t="s">
        <v>144</v>
      </c>
      <c r="K19" s="24"/>
      <c r="L19" s="24"/>
      <c r="M19" s="88" t="s">
        <v>181</v>
      </c>
      <c r="N19" s="80"/>
      <c r="O19" s="145">
        <v>144</v>
      </c>
      <c r="P19" s="145">
        <v>308</v>
      </c>
      <c r="Q19" s="145">
        <v>205409</v>
      </c>
      <c r="R19" s="145">
        <v>1738</v>
      </c>
      <c r="S19" s="145">
        <v>17377</v>
      </c>
      <c r="T19" s="145">
        <v>4722</v>
      </c>
    </row>
    <row r="20" spans="1:20" s="89" customFormat="1" ht="23.25" customHeight="1">
      <c r="A20" s="87"/>
      <c r="B20" s="87"/>
      <c r="C20" s="88" t="s">
        <v>182</v>
      </c>
      <c r="D20" s="80"/>
      <c r="E20" s="145">
        <v>307</v>
      </c>
      <c r="F20" s="145">
        <v>2792</v>
      </c>
      <c r="G20" s="145">
        <v>13127386</v>
      </c>
      <c r="H20" s="145">
        <v>108579</v>
      </c>
      <c r="I20" s="145">
        <v>432012</v>
      </c>
      <c r="J20" s="145" t="s">
        <v>144</v>
      </c>
      <c r="K20" s="24"/>
      <c r="L20" s="24"/>
      <c r="M20" s="88" t="s">
        <v>183</v>
      </c>
      <c r="N20" s="80"/>
      <c r="O20" s="145">
        <v>1468</v>
      </c>
      <c r="P20" s="145">
        <v>10711</v>
      </c>
      <c r="Q20" s="145">
        <v>11485338</v>
      </c>
      <c r="R20" s="145">
        <v>123266</v>
      </c>
      <c r="S20" s="145">
        <v>532257</v>
      </c>
      <c r="T20" s="145">
        <v>131466</v>
      </c>
    </row>
    <row r="21" spans="1:20" s="84" customFormat="1" ht="23.25" customHeight="1">
      <c r="A21" s="85"/>
      <c r="B21" s="458" t="s">
        <v>357</v>
      </c>
      <c r="C21" s="458"/>
      <c r="D21" s="90"/>
      <c r="E21" s="144">
        <v>491</v>
      </c>
      <c r="F21" s="144">
        <v>3540</v>
      </c>
      <c r="G21" s="144">
        <v>17461741</v>
      </c>
      <c r="H21" s="144">
        <v>267213</v>
      </c>
      <c r="I21" s="144">
        <v>926767</v>
      </c>
      <c r="J21" s="144" t="s">
        <v>144</v>
      </c>
      <c r="K21" s="113"/>
      <c r="L21" s="459" t="s">
        <v>137</v>
      </c>
      <c r="M21" s="460"/>
      <c r="N21" s="34"/>
      <c r="O21" s="144">
        <v>677</v>
      </c>
      <c r="P21" s="144">
        <v>3743</v>
      </c>
      <c r="Q21" s="144">
        <v>9077836</v>
      </c>
      <c r="R21" s="144">
        <v>1535967</v>
      </c>
      <c r="S21" s="144">
        <v>778369</v>
      </c>
      <c r="T21" s="144">
        <v>22764</v>
      </c>
    </row>
    <row r="22" spans="1:20" s="93" customFormat="1" ht="23.25" customHeight="1">
      <c r="A22" s="87"/>
      <c r="B22" s="87"/>
      <c r="C22" s="88" t="s">
        <v>184</v>
      </c>
      <c r="D22" s="79"/>
      <c r="E22" s="145">
        <v>274</v>
      </c>
      <c r="F22" s="145">
        <v>2016</v>
      </c>
      <c r="G22" s="145">
        <v>8654434</v>
      </c>
      <c r="H22" s="145">
        <v>108980</v>
      </c>
      <c r="I22" s="145">
        <v>558094</v>
      </c>
      <c r="J22" s="145" t="s">
        <v>144</v>
      </c>
      <c r="K22" s="24"/>
      <c r="L22" s="24"/>
      <c r="M22" s="88" t="s">
        <v>185</v>
      </c>
      <c r="N22" s="92"/>
      <c r="O22" s="145">
        <v>595</v>
      </c>
      <c r="P22" s="145">
        <v>3604</v>
      </c>
      <c r="Q22" s="145">
        <v>9023843</v>
      </c>
      <c r="R22" s="145">
        <v>1529636</v>
      </c>
      <c r="S22" s="145">
        <v>767136</v>
      </c>
      <c r="T22" s="145">
        <v>18483</v>
      </c>
    </row>
    <row r="23" spans="1:20" s="89" customFormat="1" ht="23.25" customHeight="1">
      <c r="A23" s="87"/>
      <c r="B23" s="87"/>
      <c r="C23" s="88" t="s">
        <v>186</v>
      </c>
      <c r="D23" s="80"/>
      <c r="E23" s="145">
        <v>58</v>
      </c>
      <c r="F23" s="145">
        <v>400</v>
      </c>
      <c r="G23" s="145">
        <v>2007245</v>
      </c>
      <c r="H23" s="145">
        <v>4211</v>
      </c>
      <c r="I23" s="145">
        <v>119626</v>
      </c>
      <c r="J23" s="145" t="s">
        <v>144</v>
      </c>
      <c r="K23" s="24"/>
      <c r="L23" s="24"/>
      <c r="M23" s="88" t="s">
        <v>187</v>
      </c>
      <c r="N23" s="80"/>
      <c r="O23" s="145">
        <v>82</v>
      </c>
      <c r="P23" s="145">
        <v>139</v>
      </c>
      <c r="Q23" s="145">
        <v>53993</v>
      </c>
      <c r="R23" s="145">
        <v>6331</v>
      </c>
      <c r="S23" s="145">
        <v>11233</v>
      </c>
      <c r="T23" s="145">
        <v>4281</v>
      </c>
    </row>
    <row r="24" spans="1:20" s="89" customFormat="1" ht="23.25" customHeight="1">
      <c r="A24" s="87"/>
      <c r="B24" s="87"/>
      <c r="C24" s="88" t="s">
        <v>188</v>
      </c>
      <c r="D24" s="80"/>
      <c r="E24" s="145">
        <v>77</v>
      </c>
      <c r="F24" s="145">
        <v>608</v>
      </c>
      <c r="G24" s="145">
        <v>5582278</v>
      </c>
      <c r="H24" s="145">
        <v>129884</v>
      </c>
      <c r="I24" s="145">
        <v>202452</v>
      </c>
      <c r="J24" s="145" t="s">
        <v>144</v>
      </c>
      <c r="K24" s="113"/>
      <c r="L24" s="461" t="s">
        <v>358</v>
      </c>
      <c r="M24" s="461"/>
      <c r="N24" s="90"/>
      <c r="O24" s="144">
        <v>1047</v>
      </c>
      <c r="P24" s="144">
        <v>4215</v>
      </c>
      <c r="Q24" s="144">
        <v>7093637</v>
      </c>
      <c r="R24" s="144">
        <v>169825</v>
      </c>
      <c r="S24" s="144">
        <v>1302918</v>
      </c>
      <c r="T24" s="144">
        <v>186406</v>
      </c>
    </row>
    <row r="25" spans="1:20" s="89" customFormat="1" ht="23.25" customHeight="1">
      <c r="A25" s="87"/>
      <c r="B25" s="87"/>
      <c r="C25" s="88" t="s">
        <v>189</v>
      </c>
      <c r="D25" s="80"/>
      <c r="E25" s="145">
        <v>82</v>
      </c>
      <c r="F25" s="145">
        <v>516</v>
      </c>
      <c r="G25" s="145">
        <v>1217784</v>
      </c>
      <c r="H25" s="145">
        <v>24138</v>
      </c>
      <c r="I25" s="145">
        <v>46595</v>
      </c>
      <c r="J25" s="145" t="s">
        <v>144</v>
      </c>
      <c r="K25" s="24"/>
      <c r="L25" s="24"/>
      <c r="M25" s="88" t="s">
        <v>190</v>
      </c>
      <c r="N25" s="92"/>
      <c r="O25" s="145">
        <v>237</v>
      </c>
      <c r="P25" s="145">
        <v>907</v>
      </c>
      <c r="Q25" s="145">
        <v>1224822</v>
      </c>
      <c r="R25" s="145">
        <v>8872</v>
      </c>
      <c r="S25" s="145">
        <v>280597</v>
      </c>
      <c r="T25" s="145">
        <v>66245</v>
      </c>
    </row>
    <row r="26" spans="1:20" s="94" customFormat="1" ht="23.25" customHeight="1">
      <c r="A26" s="85"/>
      <c r="B26" s="454" t="s">
        <v>191</v>
      </c>
      <c r="C26" s="454"/>
      <c r="D26" s="34"/>
      <c r="E26" s="144">
        <v>391</v>
      </c>
      <c r="F26" s="144">
        <v>3058</v>
      </c>
      <c r="G26" s="144">
        <v>15862550</v>
      </c>
      <c r="H26" s="144">
        <v>831580</v>
      </c>
      <c r="I26" s="144">
        <v>781889</v>
      </c>
      <c r="J26" s="144" t="s">
        <v>144</v>
      </c>
      <c r="K26" s="24"/>
      <c r="L26" s="24"/>
      <c r="M26" s="88" t="s">
        <v>192</v>
      </c>
      <c r="N26" s="92"/>
      <c r="O26" s="145">
        <v>425</v>
      </c>
      <c r="P26" s="145">
        <v>1824</v>
      </c>
      <c r="Q26" s="145">
        <v>4108885</v>
      </c>
      <c r="R26" s="145">
        <v>144274</v>
      </c>
      <c r="S26" s="145">
        <v>541315</v>
      </c>
      <c r="T26" s="145">
        <v>58929</v>
      </c>
    </row>
    <row r="27" spans="1:20" s="93" customFormat="1" ht="23.25" customHeight="1">
      <c r="A27" s="87"/>
      <c r="B27" s="87"/>
      <c r="C27" s="88" t="s">
        <v>193</v>
      </c>
      <c r="D27" s="79"/>
      <c r="E27" s="145">
        <v>132</v>
      </c>
      <c r="F27" s="145">
        <v>815</v>
      </c>
      <c r="G27" s="145">
        <v>3816525</v>
      </c>
      <c r="H27" s="145">
        <v>210805</v>
      </c>
      <c r="I27" s="145">
        <v>284096</v>
      </c>
      <c r="J27" s="145" t="s">
        <v>144</v>
      </c>
      <c r="K27" s="24"/>
      <c r="L27" s="24"/>
      <c r="M27" s="88" t="s">
        <v>194</v>
      </c>
      <c r="N27" s="80"/>
      <c r="O27" s="145">
        <v>385</v>
      </c>
      <c r="P27" s="145">
        <v>1484</v>
      </c>
      <c r="Q27" s="145">
        <v>1759930</v>
      </c>
      <c r="R27" s="145">
        <v>16679</v>
      </c>
      <c r="S27" s="145">
        <v>481006</v>
      </c>
      <c r="T27" s="145">
        <v>61232</v>
      </c>
    </row>
    <row r="28" spans="1:20" s="89" customFormat="1" ht="23.25" customHeight="1">
      <c r="A28" s="87"/>
      <c r="B28" s="87"/>
      <c r="C28" s="88" t="s">
        <v>195</v>
      </c>
      <c r="D28" s="80"/>
      <c r="E28" s="145">
        <v>111</v>
      </c>
      <c r="F28" s="145">
        <v>968</v>
      </c>
      <c r="G28" s="145">
        <v>3848050</v>
      </c>
      <c r="H28" s="145">
        <v>370525</v>
      </c>
      <c r="I28" s="145">
        <v>258675</v>
      </c>
      <c r="J28" s="145" t="s">
        <v>144</v>
      </c>
      <c r="K28" s="113"/>
      <c r="L28" s="459" t="s">
        <v>139</v>
      </c>
      <c r="M28" s="460"/>
      <c r="N28" s="34"/>
      <c r="O28" s="144">
        <v>3376</v>
      </c>
      <c r="P28" s="144">
        <v>17525</v>
      </c>
      <c r="Q28" s="144">
        <v>27625922</v>
      </c>
      <c r="R28" s="144">
        <v>616575</v>
      </c>
      <c r="S28" s="144">
        <v>3168615</v>
      </c>
      <c r="T28" s="144">
        <v>343957</v>
      </c>
    </row>
    <row r="29" spans="1:20" s="89" customFormat="1" ht="23.25" customHeight="1">
      <c r="A29" s="87"/>
      <c r="B29" s="87"/>
      <c r="C29" s="88" t="s">
        <v>196</v>
      </c>
      <c r="D29" s="80"/>
      <c r="E29" s="145">
        <v>81</v>
      </c>
      <c r="F29" s="145">
        <v>716</v>
      </c>
      <c r="G29" s="145">
        <v>4657593</v>
      </c>
      <c r="H29" s="145">
        <v>148186</v>
      </c>
      <c r="I29" s="145">
        <v>171295</v>
      </c>
      <c r="J29" s="145" t="s">
        <v>144</v>
      </c>
      <c r="K29" s="24"/>
      <c r="L29" s="24"/>
      <c r="M29" s="88" t="s">
        <v>197</v>
      </c>
      <c r="N29" s="95"/>
      <c r="O29" s="145">
        <v>867</v>
      </c>
      <c r="P29" s="145">
        <v>3722</v>
      </c>
      <c r="Q29" s="145">
        <v>5821554</v>
      </c>
      <c r="R29" s="145">
        <v>29101</v>
      </c>
      <c r="S29" s="145">
        <v>631714</v>
      </c>
      <c r="T29" s="145">
        <v>72058</v>
      </c>
    </row>
    <row r="30" spans="1:20" s="89" customFormat="1" ht="23.25" customHeight="1">
      <c r="A30" s="87"/>
      <c r="B30" s="87"/>
      <c r="C30" s="88" t="s">
        <v>198</v>
      </c>
      <c r="D30" s="80"/>
      <c r="E30" s="145">
        <v>67</v>
      </c>
      <c r="F30" s="145">
        <v>559</v>
      </c>
      <c r="G30" s="145">
        <v>3540382</v>
      </c>
      <c r="H30" s="145">
        <v>102064</v>
      </c>
      <c r="I30" s="145">
        <v>67823</v>
      </c>
      <c r="J30" s="145" t="s">
        <v>144</v>
      </c>
      <c r="K30" s="24"/>
      <c r="L30" s="24"/>
      <c r="M30" s="88" t="s">
        <v>199</v>
      </c>
      <c r="N30" s="80"/>
      <c r="O30" s="145">
        <v>155</v>
      </c>
      <c r="P30" s="145">
        <v>713</v>
      </c>
      <c r="Q30" s="145">
        <v>1744078</v>
      </c>
      <c r="R30" s="145">
        <v>41967</v>
      </c>
      <c r="S30" s="145">
        <v>207745</v>
      </c>
      <c r="T30" s="145">
        <v>28177</v>
      </c>
    </row>
    <row r="31" spans="1:20" s="94" customFormat="1" ht="23.25" customHeight="1">
      <c r="A31" s="85"/>
      <c r="B31" s="454" t="s">
        <v>200</v>
      </c>
      <c r="C31" s="454"/>
      <c r="D31" s="34"/>
      <c r="E31" s="144">
        <v>575</v>
      </c>
      <c r="F31" s="144">
        <v>4052</v>
      </c>
      <c r="G31" s="144">
        <v>18222086</v>
      </c>
      <c r="H31" s="144">
        <v>361977</v>
      </c>
      <c r="I31" s="144">
        <v>1129288</v>
      </c>
      <c r="J31" s="144" t="s">
        <v>144</v>
      </c>
      <c r="K31" s="24"/>
      <c r="L31" s="24"/>
      <c r="M31" s="88" t="s">
        <v>201</v>
      </c>
      <c r="N31" s="80"/>
      <c r="O31" s="145">
        <v>580</v>
      </c>
      <c r="P31" s="145">
        <v>3342</v>
      </c>
      <c r="Q31" s="145">
        <v>11088839</v>
      </c>
      <c r="R31" s="145">
        <v>169563</v>
      </c>
      <c r="S31" s="145">
        <v>360679</v>
      </c>
      <c r="T31" s="145">
        <v>4578</v>
      </c>
    </row>
    <row r="32" spans="1:20" s="93" customFormat="1" ht="23.25" customHeight="1">
      <c r="A32" s="87"/>
      <c r="B32" s="87"/>
      <c r="C32" s="88" t="s">
        <v>202</v>
      </c>
      <c r="D32" s="79"/>
      <c r="E32" s="145">
        <v>205</v>
      </c>
      <c r="F32" s="145">
        <v>1068</v>
      </c>
      <c r="G32" s="145">
        <v>2692547</v>
      </c>
      <c r="H32" s="145">
        <v>8013</v>
      </c>
      <c r="I32" s="145">
        <v>424905</v>
      </c>
      <c r="J32" s="145" t="s">
        <v>144</v>
      </c>
      <c r="K32" s="24"/>
      <c r="L32" s="24"/>
      <c r="M32" s="88" t="s">
        <v>203</v>
      </c>
      <c r="N32" s="80"/>
      <c r="O32" s="145">
        <v>375</v>
      </c>
      <c r="P32" s="145">
        <v>4202</v>
      </c>
      <c r="Q32" s="145">
        <v>2190187</v>
      </c>
      <c r="R32" s="145">
        <v>243772</v>
      </c>
      <c r="S32" s="145">
        <v>339026</v>
      </c>
      <c r="T32" s="145">
        <v>30059</v>
      </c>
    </row>
    <row r="33" spans="1:20" s="89" customFormat="1" ht="23.25" customHeight="1">
      <c r="A33" s="87"/>
      <c r="B33" s="87"/>
      <c r="C33" s="88" t="s">
        <v>204</v>
      </c>
      <c r="D33" s="80"/>
      <c r="E33" s="145">
        <v>144</v>
      </c>
      <c r="F33" s="145">
        <v>1352</v>
      </c>
      <c r="G33" s="145">
        <v>6957848</v>
      </c>
      <c r="H33" s="145">
        <v>13404</v>
      </c>
      <c r="I33" s="145">
        <v>259497</v>
      </c>
      <c r="J33" s="145" t="s">
        <v>144</v>
      </c>
      <c r="K33" s="24" t="s">
        <v>359</v>
      </c>
      <c r="L33" s="24"/>
      <c r="M33" s="194" t="s">
        <v>205</v>
      </c>
      <c r="N33" s="80"/>
      <c r="O33" s="145">
        <v>201</v>
      </c>
      <c r="P33" s="145">
        <v>1112</v>
      </c>
      <c r="Q33" s="145">
        <v>1580173</v>
      </c>
      <c r="R33" s="145">
        <v>57189</v>
      </c>
      <c r="S33" s="145">
        <v>484295</v>
      </c>
      <c r="T33" s="145">
        <v>46043</v>
      </c>
    </row>
    <row r="34" spans="1:20" s="89" customFormat="1" ht="23.25" customHeight="1">
      <c r="A34" s="87"/>
      <c r="B34" s="87"/>
      <c r="C34" s="88" t="s">
        <v>206</v>
      </c>
      <c r="D34" s="80"/>
      <c r="E34" s="145">
        <v>226</v>
      </c>
      <c r="F34" s="145">
        <v>1632</v>
      </c>
      <c r="G34" s="145">
        <v>8571691</v>
      </c>
      <c r="H34" s="145">
        <v>340560</v>
      </c>
      <c r="I34" s="145">
        <v>444886</v>
      </c>
      <c r="J34" s="145" t="s">
        <v>144</v>
      </c>
      <c r="K34" s="24"/>
      <c r="L34" s="24"/>
      <c r="M34" s="88" t="s">
        <v>207</v>
      </c>
      <c r="N34" s="78"/>
      <c r="O34" s="145">
        <v>12</v>
      </c>
      <c r="P34" s="145">
        <v>58</v>
      </c>
      <c r="Q34" s="145">
        <v>80956</v>
      </c>
      <c r="R34" s="145">
        <v>6585</v>
      </c>
      <c r="S34" s="145">
        <v>13461</v>
      </c>
      <c r="T34" s="145">
        <v>1608</v>
      </c>
    </row>
    <row r="35" spans="1:20" s="94" customFormat="1" ht="23.25" customHeight="1">
      <c r="A35" s="454" t="s">
        <v>208</v>
      </c>
      <c r="B35" s="454"/>
      <c r="C35" s="454"/>
      <c r="D35" s="34"/>
      <c r="E35" s="144">
        <v>9771</v>
      </c>
      <c r="F35" s="144">
        <v>54167</v>
      </c>
      <c r="G35" s="144">
        <v>81809404</v>
      </c>
      <c r="H35" s="144">
        <v>2582436</v>
      </c>
      <c r="I35" s="144">
        <v>8580969</v>
      </c>
      <c r="J35" s="144">
        <v>1214032</v>
      </c>
      <c r="K35" s="24"/>
      <c r="L35" s="24"/>
      <c r="M35" s="88" t="s">
        <v>209</v>
      </c>
      <c r="N35" s="80"/>
      <c r="O35" s="145">
        <v>160</v>
      </c>
      <c r="P35" s="145">
        <v>542</v>
      </c>
      <c r="Q35" s="145">
        <v>468976</v>
      </c>
      <c r="R35" s="145">
        <v>4561</v>
      </c>
      <c r="S35" s="145">
        <v>130218</v>
      </c>
      <c r="T35" s="145">
        <v>10371</v>
      </c>
    </row>
    <row r="36" spans="1:20" s="84" customFormat="1" ht="23.25" customHeight="1">
      <c r="A36" s="85"/>
      <c r="B36" s="458" t="s">
        <v>210</v>
      </c>
      <c r="C36" s="458"/>
      <c r="D36" s="90"/>
      <c r="E36" s="144">
        <v>54</v>
      </c>
      <c r="F36" s="144">
        <v>3142</v>
      </c>
      <c r="G36" s="144">
        <v>6169965</v>
      </c>
      <c r="H36" s="144">
        <v>38303</v>
      </c>
      <c r="I36" s="144">
        <v>726195</v>
      </c>
      <c r="J36" s="144">
        <v>173246</v>
      </c>
      <c r="K36" s="87"/>
      <c r="L36" s="87"/>
      <c r="M36" s="88" t="s">
        <v>211</v>
      </c>
      <c r="N36" s="78"/>
      <c r="O36" s="87">
        <v>1026</v>
      </c>
      <c r="P36" s="87">
        <v>3834</v>
      </c>
      <c r="Q36" s="87">
        <v>4651159</v>
      </c>
      <c r="R36" s="87">
        <v>63837</v>
      </c>
      <c r="S36" s="97">
        <v>1001477</v>
      </c>
      <c r="T36" s="87">
        <v>151063</v>
      </c>
    </row>
    <row r="37" spans="1:20" s="93" customFormat="1" ht="23.25" customHeight="1">
      <c r="A37" s="87"/>
      <c r="B37" s="87"/>
      <c r="C37" s="88" t="s">
        <v>212</v>
      </c>
      <c r="D37" s="79"/>
      <c r="E37" s="145">
        <v>14</v>
      </c>
      <c r="F37" s="145">
        <v>2755</v>
      </c>
      <c r="G37" s="145">
        <v>5408671</v>
      </c>
      <c r="H37" s="145">
        <v>37884</v>
      </c>
      <c r="I37" s="145">
        <v>623584</v>
      </c>
      <c r="J37" s="145">
        <v>162788</v>
      </c>
      <c r="K37" s="87"/>
      <c r="L37" s="87"/>
      <c r="M37" s="88"/>
      <c r="N37" s="78"/>
      <c r="O37" s="87"/>
      <c r="P37" s="87"/>
      <c r="Q37" s="87"/>
      <c r="R37" s="87"/>
      <c r="S37" s="97"/>
      <c r="T37" s="87"/>
    </row>
    <row r="38" spans="1:20" s="89" customFormat="1" ht="23.25" customHeight="1">
      <c r="A38" s="87"/>
      <c r="B38" s="87"/>
      <c r="C38" s="96" t="s">
        <v>213</v>
      </c>
      <c r="D38" s="80"/>
      <c r="E38" s="145">
        <v>40</v>
      </c>
      <c r="F38" s="145">
        <v>387</v>
      </c>
      <c r="G38" s="145">
        <v>761294</v>
      </c>
      <c r="H38" s="145">
        <v>419</v>
      </c>
      <c r="I38" s="145">
        <v>102611</v>
      </c>
      <c r="J38" s="145">
        <v>10458</v>
      </c>
      <c r="K38" s="87"/>
      <c r="L38" s="87"/>
      <c r="M38" s="88"/>
      <c r="N38" s="78"/>
      <c r="O38" s="87"/>
      <c r="P38" s="87"/>
      <c r="Q38" s="87"/>
      <c r="R38" s="87"/>
      <c r="S38" s="97"/>
      <c r="T38" s="87"/>
    </row>
    <row r="39" spans="1:20" s="89" customFormat="1" ht="23.25" customHeight="1" thickBot="1">
      <c r="A39" s="98"/>
      <c r="B39" s="98"/>
      <c r="C39" s="99"/>
      <c r="D39" s="100"/>
      <c r="E39" s="101"/>
      <c r="F39" s="101"/>
      <c r="G39" s="101"/>
      <c r="H39" s="101"/>
      <c r="I39" s="101"/>
      <c r="J39" s="101"/>
      <c r="K39" s="98"/>
      <c r="L39" s="98"/>
      <c r="M39" s="98"/>
      <c r="N39" s="100"/>
      <c r="O39" s="98"/>
      <c r="P39" s="98"/>
      <c r="Q39" s="98"/>
      <c r="R39" s="98"/>
      <c r="S39" s="98"/>
      <c r="T39" s="98"/>
    </row>
    <row r="40" spans="1:4" s="27" customFormat="1" ht="12.75" customHeight="1">
      <c r="A40" s="27" t="s">
        <v>360</v>
      </c>
      <c r="D40" s="195"/>
    </row>
    <row r="41" spans="1:20" ht="11.25" customHeight="1">
      <c r="A41" s="196" t="s">
        <v>361</v>
      </c>
      <c r="B41" s="153"/>
      <c r="C41" s="153"/>
      <c r="D41" s="153"/>
      <c r="E41" s="153"/>
      <c r="F41" s="153"/>
      <c r="G41" s="153"/>
      <c r="H41" s="153"/>
      <c r="I41" s="153"/>
      <c r="J41" s="153"/>
      <c r="K41" s="27"/>
      <c r="L41" s="27"/>
      <c r="M41" s="27"/>
      <c r="N41" s="27"/>
      <c r="O41" s="27"/>
      <c r="P41" s="27"/>
      <c r="Q41" s="27"/>
      <c r="R41" s="27"/>
      <c r="S41" s="27"/>
      <c r="T41" s="27"/>
    </row>
    <row r="42" spans="1:20" ht="11.25" customHeight="1">
      <c r="A42" s="61" t="s">
        <v>214</v>
      </c>
      <c r="B42" s="27"/>
      <c r="C42" s="60"/>
      <c r="D42" s="60"/>
      <c r="K42" s="27"/>
      <c r="L42" s="27"/>
      <c r="M42" s="27"/>
      <c r="N42" s="27"/>
      <c r="O42" s="27"/>
      <c r="P42" s="27"/>
      <c r="Q42" s="27"/>
      <c r="R42" s="27"/>
      <c r="S42" s="27"/>
      <c r="T42" s="27"/>
    </row>
    <row r="43" spans="1:20" ht="12">
      <c r="A43" s="27"/>
      <c r="B43" s="27"/>
      <c r="C43" s="27"/>
      <c r="D43" s="27"/>
      <c r="E43" s="27"/>
      <c r="F43" s="27"/>
      <c r="G43" s="27"/>
      <c r="H43" s="27"/>
      <c r="I43" s="27"/>
      <c r="J43" s="27"/>
      <c r="K43" s="27"/>
      <c r="L43" s="27"/>
      <c r="M43" s="27"/>
      <c r="N43" s="27"/>
      <c r="O43" s="27"/>
      <c r="P43" s="27"/>
      <c r="Q43" s="27"/>
      <c r="R43" s="27"/>
      <c r="S43" s="27"/>
      <c r="T43" s="27"/>
    </row>
    <row r="44" s="27" customFormat="1" ht="11.25"/>
  </sheetData>
  <sheetProtection/>
  <mergeCells count="14">
    <mergeCell ref="A35:C35"/>
    <mergeCell ref="B36:C36"/>
    <mergeCell ref="B21:C21"/>
    <mergeCell ref="L21:M21"/>
    <mergeCell ref="L24:M24"/>
    <mergeCell ref="B26:C26"/>
    <mergeCell ref="L28:M28"/>
    <mergeCell ref="B31:C31"/>
    <mergeCell ref="L6:M6"/>
    <mergeCell ref="A12:C12"/>
    <mergeCell ref="L12:M12"/>
    <mergeCell ref="B13:C13"/>
    <mergeCell ref="B15:C15"/>
    <mergeCell ref="B18:C18"/>
  </mergeCells>
  <printOptions/>
  <pageMargins left="0.3937007874015748" right="0.3937007874015748" top="0.5905511811023623" bottom="0.1968503937007874" header="0.5118110236220472" footer="0.31496062992125984"/>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tabColor theme="9" tint="0.7999799847602844"/>
  </sheetPr>
  <dimension ref="A1:I51"/>
  <sheetViews>
    <sheetView showGridLines="0" zoomScalePageLayoutView="0" workbookViewId="0" topLeftCell="A1">
      <selection activeCell="A1" sqref="A1"/>
    </sheetView>
  </sheetViews>
  <sheetFormatPr defaultColWidth="7.75390625" defaultRowHeight="13.5"/>
  <cols>
    <col min="1" max="1" width="17.375" style="19" customWidth="1"/>
    <col min="2" max="2" width="10.00390625" style="19" customWidth="1"/>
    <col min="3" max="3" width="8.125" style="19" customWidth="1"/>
    <col min="4" max="4" width="10.00390625" style="19" customWidth="1"/>
    <col min="5" max="5" width="8.125" style="19" customWidth="1"/>
    <col min="6" max="6" width="12.50390625" style="19" customWidth="1"/>
    <col min="7" max="7" width="8.125" style="19" customWidth="1"/>
    <col min="8" max="9" width="11.50390625" style="19" customWidth="1"/>
    <col min="10" max="16384" width="7.75390625" style="19" customWidth="1"/>
  </cols>
  <sheetData>
    <row r="1" spans="1:9" ht="18.75" customHeight="1">
      <c r="A1" s="17" t="s">
        <v>215</v>
      </c>
      <c r="B1" s="102"/>
      <c r="C1" s="102"/>
      <c r="D1" s="102"/>
      <c r="E1" s="102"/>
      <c r="F1" s="102"/>
      <c r="G1" s="102"/>
      <c r="H1" s="102"/>
      <c r="I1" s="102"/>
    </row>
    <row r="2" spans="1:9" ht="17.25" customHeight="1">
      <c r="A2" s="103"/>
      <c r="F2" s="103"/>
      <c r="G2" s="60"/>
      <c r="I2" s="201" t="s">
        <v>216</v>
      </c>
    </row>
    <row r="3" ht="11.25" customHeight="1" thickBot="1">
      <c r="A3" s="61"/>
    </row>
    <row r="4" spans="1:9" s="27" customFormat="1" ht="22.5" customHeight="1">
      <c r="A4" s="462" t="s">
        <v>217</v>
      </c>
      <c r="B4" s="464" t="s">
        <v>218</v>
      </c>
      <c r="C4" s="104"/>
      <c r="D4" s="464" t="s">
        <v>94</v>
      </c>
      <c r="E4" s="104"/>
      <c r="F4" s="464" t="s">
        <v>95</v>
      </c>
      <c r="G4" s="104"/>
      <c r="H4" s="105" t="s">
        <v>219</v>
      </c>
      <c r="I4" s="106" t="s">
        <v>220</v>
      </c>
    </row>
    <row r="5" spans="1:9" s="27" customFormat="1" ht="22.5" customHeight="1">
      <c r="A5" s="463"/>
      <c r="B5" s="465"/>
      <c r="C5" s="25" t="s">
        <v>221</v>
      </c>
      <c r="D5" s="465"/>
      <c r="E5" s="25" t="s">
        <v>221</v>
      </c>
      <c r="F5" s="465"/>
      <c r="G5" s="25" t="s">
        <v>221</v>
      </c>
      <c r="H5" s="107" t="s">
        <v>362</v>
      </c>
      <c r="I5" s="108" t="s">
        <v>222</v>
      </c>
    </row>
    <row r="6" spans="1:9" s="27" customFormat="1" ht="15" customHeight="1">
      <c r="A6" s="109"/>
      <c r="B6" s="29" t="s">
        <v>140</v>
      </c>
      <c r="C6" s="29" t="s">
        <v>223</v>
      </c>
      <c r="D6" s="29" t="s">
        <v>97</v>
      </c>
      <c r="E6" s="29" t="s">
        <v>223</v>
      </c>
      <c r="F6" s="29" t="s">
        <v>98</v>
      </c>
      <c r="G6" s="29" t="s">
        <v>223</v>
      </c>
      <c r="H6" s="29" t="s">
        <v>98</v>
      </c>
      <c r="I6" s="29" t="s">
        <v>98</v>
      </c>
    </row>
    <row r="7" spans="1:9" s="27" customFormat="1" ht="20.25" customHeight="1">
      <c r="A7" s="191" t="s">
        <v>224</v>
      </c>
      <c r="B7" s="27">
        <v>14604</v>
      </c>
      <c r="D7" s="27">
        <v>75483</v>
      </c>
      <c r="F7" s="27">
        <v>220438616</v>
      </c>
      <c r="H7" s="27">
        <v>15094</v>
      </c>
      <c r="I7" s="27">
        <v>2920</v>
      </c>
    </row>
    <row r="8" spans="1:9" s="27" customFormat="1" ht="20.25" customHeight="1">
      <c r="A8" s="191" t="s">
        <v>225</v>
      </c>
      <c r="B8" s="27">
        <v>14329</v>
      </c>
      <c r="D8" s="27">
        <v>79545</v>
      </c>
      <c r="F8" s="27">
        <v>212396384</v>
      </c>
      <c r="H8" s="27">
        <v>14823</v>
      </c>
      <c r="I8" s="27">
        <v>2670</v>
      </c>
    </row>
    <row r="9" spans="1:9" s="27" customFormat="1" ht="20.25" customHeight="1">
      <c r="A9" s="191" t="s">
        <v>226</v>
      </c>
      <c r="B9" s="27">
        <v>13301</v>
      </c>
      <c r="D9" s="27">
        <v>75875</v>
      </c>
      <c r="F9" s="27">
        <v>187502449</v>
      </c>
      <c r="H9" s="27">
        <v>14096.868581309676</v>
      </c>
      <c r="I9" s="27">
        <v>2471.201963756178</v>
      </c>
    </row>
    <row r="10" spans="1:9" s="27" customFormat="1" ht="20.25" customHeight="1">
      <c r="A10" s="191" t="s">
        <v>363</v>
      </c>
      <c r="B10" s="39">
        <v>12657</v>
      </c>
      <c r="C10" s="197"/>
      <c r="D10" s="39">
        <v>72955</v>
      </c>
      <c r="E10" s="197"/>
      <c r="F10" s="39">
        <v>190794102</v>
      </c>
      <c r="G10" s="197"/>
      <c r="H10" s="39">
        <v>15074</v>
      </c>
      <c r="I10" s="39">
        <v>2615</v>
      </c>
    </row>
    <row r="11" spans="1:9" s="36" customFormat="1" ht="20.25" customHeight="1">
      <c r="A11" s="198" t="s">
        <v>364</v>
      </c>
      <c r="B11" s="162">
        <v>11969</v>
      </c>
      <c r="C11" s="199">
        <v>100</v>
      </c>
      <c r="D11" s="162">
        <v>71221</v>
      </c>
      <c r="E11" s="199">
        <v>100</v>
      </c>
      <c r="F11" s="162">
        <v>183591117</v>
      </c>
      <c r="G11" s="199">
        <v>100</v>
      </c>
      <c r="H11" s="162">
        <v>15344</v>
      </c>
      <c r="I11" s="162">
        <v>2581</v>
      </c>
    </row>
    <row r="12" spans="1:9" ht="15" customHeight="1">
      <c r="A12" s="28"/>
      <c r="B12" s="110"/>
      <c r="C12" s="43"/>
      <c r="D12" s="43"/>
      <c r="E12" s="43"/>
      <c r="F12" s="43"/>
      <c r="G12" s="43"/>
      <c r="H12" s="43"/>
      <c r="I12" s="43"/>
    </row>
    <row r="13" spans="1:9" s="113" customFormat="1" ht="19.5" customHeight="1">
      <c r="A13" s="111"/>
      <c r="B13" s="112"/>
      <c r="C13" s="85"/>
      <c r="D13" s="85"/>
      <c r="E13" s="85" t="s">
        <v>227</v>
      </c>
      <c r="F13" s="85"/>
      <c r="G13" s="85"/>
      <c r="H13" s="85"/>
      <c r="I13" s="85"/>
    </row>
    <row r="14" spans="1:9" s="27" customFormat="1" ht="19.5" customHeight="1">
      <c r="A14" s="114" t="s">
        <v>228</v>
      </c>
      <c r="B14" s="161">
        <v>5099</v>
      </c>
      <c r="C14" s="200">
        <v>42.60172111287493</v>
      </c>
      <c r="D14" s="39">
        <v>7979</v>
      </c>
      <c r="E14" s="200">
        <v>11.203156372418247</v>
      </c>
      <c r="F14" s="39">
        <v>8453568</v>
      </c>
      <c r="G14" s="200">
        <v>4.6045626488562625</v>
      </c>
      <c r="H14" s="39">
        <v>1658</v>
      </c>
      <c r="I14" s="39">
        <v>1060</v>
      </c>
    </row>
    <row r="15" spans="1:9" s="27" customFormat="1" ht="19.5" customHeight="1">
      <c r="A15" s="114" t="s">
        <v>365</v>
      </c>
      <c r="B15" s="161">
        <v>2795</v>
      </c>
      <c r="C15" s="200">
        <v>23.351992647673157</v>
      </c>
      <c r="D15" s="39">
        <v>9547</v>
      </c>
      <c r="E15" s="200">
        <v>13.404754215750971</v>
      </c>
      <c r="F15" s="39">
        <v>17368568</v>
      </c>
      <c r="G15" s="200">
        <v>9.460462076713657</v>
      </c>
      <c r="H15" s="39">
        <v>6216</v>
      </c>
      <c r="I15" s="39">
        <v>1820</v>
      </c>
    </row>
    <row r="16" spans="1:9" s="27" customFormat="1" ht="19.5" customHeight="1">
      <c r="A16" s="114" t="s">
        <v>366</v>
      </c>
      <c r="B16" s="161">
        <v>2285</v>
      </c>
      <c r="C16" s="200">
        <v>19.090985044698805</v>
      </c>
      <c r="D16" s="39">
        <v>14618</v>
      </c>
      <c r="E16" s="200">
        <v>20.52484520015164</v>
      </c>
      <c r="F16" s="39">
        <v>54806977</v>
      </c>
      <c r="G16" s="200">
        <v>29.852739008064315</v>
      </c>
      <c r="H16" s="39">
        <v>23986</v>
      </c>
      <c r="I16" s="39">
        <v>3749</v>
      </c>
    </row>
    <row r="17" spans="1:9" s="27" customFormat="1" ht="19.5" customHeight="1">
      <c r="A17" s="114" t="s">
        <v>367</v>
      </c>
      <c r="B17" s="161">
        <v>1204</v>
      </c>
      <c r="C17" s="200">
        <v>10.059319909766899</v>
      </c>
      <c r="D17" s="39">
        <v>16025</v>
      </c>
      <c r="E17" s="200">
        <v>22.500386122070736</v>
      </c>
      <c r="F17" s="39">
        <v>41733200</v>
      </c>
      <c r="G17" s="200">
        <v>22.73160089766217</v>
      </c>
      <c r="H17" s="39">
        <v>34662</v>
      </c>
      <c r="I17" s="39">
        <v>2604</v>
      </c>
    </row>
    <row r="18" spans="1:9" s="27" customFormat="1" ht="19.5" customHeight="1">
      <c r="A18" s="115" t="s">
        <v>368</v>
      </c>
      <c r="B18" s="39">
        <v>299</v>
      </c>
      <c r="C18" s="200">
        <v>2.49812014370457</v>
      </c>
      <c r="D18" s="39">
        <v>7054</v>
      </c>
      <c r="E18" s="200">
        <v>9.904382134482807</v>
      </c>
      <c r="F18" s="39">
        <v>19914903</v>
      </c>
      <c r="G18" s="200">
        <v>10.847421882617555</v>
      </c>
      <c r="H18" s="39">
        <v>66829</v>
      </c>
      <c r="I18" s="39">
        <v>2834</v>
      </c>
    </row>
    <row r="19" spans="1:9" s="27" customFormat="1" ht="19.5" customHeight="1">
      <c r="A19" s="115" t="s">
        <v>369</v>
      </c>
      <c r="B19" s="39">
        <v>187</v>
      </c>
      <c r="C19" s="200">
        <v>1.5623694544239284</v>
      </c>
      <c r="D19" s="39">
        <v>7009</v>
      </c>
      <c r="E19" s="200">
        <v>9.84119852290757</v>
      </c>
      <c r="F19" s="39">
        <v>17491462</v>
      </c>
      <c r="G19" s="200">
        <v>9.527401045225952</v>
      </c>
      <c r="H19" s="39">
        <v>93537</v>
      </c>
      <c r="I19" s="39">
        <v>2496</v>
      </c>
    </row>
    <row r="20" spans="1:9" s="27" customFormat="1" ht="19.5" customHeight="1">
      <c r="A20" s="115" t="s">
        <v>370</v>
      </c>
      <c r="B20" s="39">
        <v>77</v>
      </c>
      <c r="C20" s="200">
        <v>0.6433285988804411</v>
      </c>
      <c r="D20" s="39">
        <v>5005</v>
      </c>
      <c r="E20" s="200">
        <v>7.0274216874236535</v>
      </c>
      <c r="F20" s="39">
        <v>14333057</v>
      </c>
      <c r="G20" s="200">
        <v>7.80705364955103</v>
      </c>
      <c r="H20" s="39">
        <v>188593</v>
      </c>
      <c r="I20" s="39">
        <v>2901</v>
      </c>
    </row>
    <row r="21" spans="1:9" s="27" customFormat="1" ht="19.5" customHeight="1">
      <c r="A21" s="116" t="s">
        <v>371</v>
      </c>
      <c r="B21" s="39">
        <v>23</v>
      </c>
      <c r="C21" s="200">
        <v>0.19216308797727463</v>
      </c>
      <c r="D21" s="39">
        <v>3984</v>
      </c>
      <c r="E21" s="200">
        <v>5.593855744794372</v>
      </c>
      <c r="F21" s="39">
        <v>9489382</v>
      </c>
      <c r="G21" s="200">
        <v>5.168758791309059</v>
      </c>
      <c r="H21" s="39">
        <v>412582</v>
      </c>
      <c r="I21" s="39">
        <v>2382</v>
      </c>
    </row>
    <row r="22" spans="1:9" s="27" customFormat="1" ht="15" customHeight="1">
      <c r="A22" s="116"/>
      <c r="B22" s="39"/>
      <c r="C22" s="117"/>
      <c r="D22" s="39"/>
      <c r="E22" s="117"/>
      <c r="F22" s="39"/>
      <c r="G22" s="117"/>
      <c r="H22" s="39"/>
      <c r="I22" s="39"/>
    </row>
    <row r="23" spans="1:7" s="113" customFormat="1" ht="19.5" customHeight="1">
      <c r="A23" s="118"/>
      <c r="C23" s="119"/>
      <c r="E23" s="119" t="s">
        <v>229</v>
      </c>
      <c r="G23" s="119"/>
    </row>
    <row r="24" spans="1:9" s="31" customFormat="1" ht="15" customHeight="1">
      <c r="A24" s="30" t="s">
        <v>100</v>
      </c>
      <c r="B24" s="36">
        <v>9686</v>
      </c>
      <c r="C24" s="163">
        <v>80.92572478903834</v>
      </c>
      <c r="D24" s="36">
        <v>58861</v>
      </c>
      <c r="E24" s="163">
        <v>82.64556802066807</v>
      </c>
      <c r="F24" s="36">
        <v>160719913</v>
      </c>
      <c r="G24" s="163">
        <v>87.5</v>
      </c>
      <c r="H24" s="36">
        <v>16593</v>
      </c>
      <c r="I24" s="36">
        <v>2730</v>
      </c>
    </row>
    <row r="25" spans="1:9" s="31" customFormat="1" ht="15" customHeight="1">
      <c r="A25" s="30" t="s">
        <v>101</v>
      </c>
      <c r="B25" s="36">
        <v>2283</v>
      </c>
      <c r="C25" s="163">
        <v>19.074275210961652</v>
      </c>
      <c r="D25" s="36">
        <v>12360</v>
      </c>
      <c r="E25" s="163">
        <v>17.354431979331938</v>
      </c>
      <c r="F25" s="36">
        <v>22871204</v>
      </c>
      <c r="G25" s="163">
        <v>12.457685520808722</v>
      </c>
      <c r="H25" s="36">
        <v>10018</v>
      </c>
      <c r="I25" s="36">
        <v>1850</v>
      </c>
    </row>
    <row r="26" spans="1:7" s="27" customFormat="1" ht="7.5" customHeight="1">
      <c r="A26" s="32"/>
      <c r="C26" s="159"/>
      <c r="E26" s="159"/>
      <c r="G26" s="159"/>
    </row>
    <row r="27" spans="1:9" s="27" customFormat="1" ht="15" customHeight="1">
      <c r="A27" s="32" t="s">
        <v>102</v>
      </c>
      <c r="B27" s="39">
        <v>3220</v>
      </c>
      <c r="C27" s="200">
        <v>26.902832316818447</v>
      </c>
      <c r="D27" s="39">
        <v>22284</v>
      </c>
      <c r="E27" s="200">
        <v>31.288524452057683</v>
      </c>
      <c r="F27" s="39">
        <v>74005477</v>
      </c>
      <c r="G27" s="200">
        <v>40.30994429866669</v>
      </c>
      <c r="H27" s="39">
        <v>22983</v>
      </c>
      <c r="I27" s="39">
        <v>3321</v>
      </c>
    </row>
    <row r="28" spans="1:9" s="27" customFormat="1" ht="15" customHeight="1">
      <c r="A28" s="120" t="s">
        <v>103</v>
      </c>
      <c r="B28" s="161">
        <v>1854</v>
      </c>
      <c r="C28" s="200">
        <v>15.49001587434205</v>
      </c>
      <c r="D28" s="39">
        <v>10181</v>
      </c>
      <c r="E28" s="200">
        <v>14.294941098833208</v>
      </c>
      <c r="F28" s="39">
        <v>21290052</v>
      </c>
      <c r="G28" s="200">
        <v>11.596449952423352</v>
      </c>
      <c r="H28" s="39">
        <v>11483</v>
      </c>
      <c r="I28" s="39">
        <v>2091</v>
      </c>
    </row>
    <row r="29" spans="1:9" s="27" customFormat="1" ht="15" customHeight="1">
      <c r="A29" s="120" t="s">
        <v>104</v>
      </c>
      <c r="B29" s="161">
        <v>962</v>
      </c>
      <c r="C29" s="200">
        <v>8.037430027571226</v>
      </c>
      <c r="D29" s="39">
        <v>7095</v>
      </c>
      <c r="E29" s="200">
        <v>9.961949425029134</v>
      </c>
      <c r="F29" s="39">
        <v>25266213</v>
      </c>
      <c r="G29" s="200">
        <v>13.7622197701428</v>
      </c>
      <c r="H29" s="39">
        <v>26264</v>
      </c>
      <c r="I29" s="39">
        <v>3561</v>
      </c>
    </row>
    <row r="30" spans="1:9" s="27" customFormat="1" ht="15" customHeight="1">
      <c r="A30" s="120" t="s">
        <v>105</v>
      </c>
      <c r="B30" s="161">
        <v>273</v>
      </c>
      <c r="C30" s="200">
        <v>2.280892305121564</v>
      </c>
      <c r="D30" s="39">
        <v>1345</v>
      </c>
      <c r="E30" s="200">
        <v>1.8884879459709916</v>
      </c>
      <c r="F30" s="39">
        <v>3064446</v>
      </c>
      <c r="G30" s="200">
        <v>1.6691689936174852</v>
      </c>
      <c r="H30" s="39">
        <v>11225</v>
      </c>
      <c r="I30" s="39">
        <v>2278</v>
      </c>
    </row>
    <row r="31" spans="1:9" s="27" customFormat="1" ht="15" customHeight="1">
      <c r="A31" s="120" t="s">
        <v>106</v>
      </c>
      <c r="B31" s="161">
        <v>812</v>
      </c>
      <c r="C31" s="200">
        <v>6.784192497284653</v>
      </c>
      <c r="D31" s="39">
        <v>4316</v>
      </c>
      <c r="E31" s="200">
        <v>6.060010390193903</v>
      </c>
      <c r="F31" s="39">
        <v>10493533</v>
      </c>
      <c r="G31" s="200">
        <v>5.715708456635187</v>
      </c>
      <c r="H31" s="39">
        <v>12923</v>
      </c>
      <c r="I31" s="39">
        <v>2431</v>
      </c>
    </row>
    <row r="32" spans="1:9" s="27" customFormat="1" ht="15" customHeight="1">
      <c r="A32" s="32" t="s">
        <v>107</v>
      </c>
      <c r="B32" s="39">
        <v>709</v>
      </c>
      <c r="C32" s="200">
        <v>5.923636059821205</v>
      </c>
      <c r="D32" s="39">
        <v>3900</v>
      </c>
      <c r="E32" s="200">
        <v>5.475913003187262</v>
      </c>
      <c r="F32" s="39">
        <v>9179419</v>
      </c>
      <c r="G32" s="200">
        <v>4.999925459356511</v>
      </c>
      <c r="H32" s="39">
        <v>12947</v>
      </c>
      <c r="I32" s="39">
        <v>2354</v>
      </c>
    </row>
    <row r="33" spans="1:9" s="27" customFormat="1" ht="15" customHeight="1">
      <c r="A33" s="32" t="s">
        <v>108</v>
      </c>
      <c r="B33" s="39">
        <v>546</v>
      </c>
      <c r="C33" s="200">
        <v>4.561784610243128</v>
      </c>
      <c r="D33" s="39">
        <v>2853</v>
      </c>
      <c r="E33" s="200">
        <v>4.005840973870066</v>
      </c>
      <c r="F33" s="39">
        <v>5233044</v>
      </c>
      <c r="G33" s="200">
        <v>2.8503797381438667</v>
      </c>
      <c r="H33" s="39">
        <v>9584</v>
      </c>
      <c r="I33" s="39">
        <v>1834</v>
      </c>
    </row>
    <row r="34" spans="1:9" s="27" customFormat="1" ht="15" customHeight="1">
      <c r="A34" s="32" t="s">
        <v>109</v>
      </c>
      <c r="B34" s="39">
        <v>561</v>
      </c>
      <c r="C34" s="200">
        <v>4.687108363271785</v>
      </c>
      <c r="D34" s="39">
        <v>3131</v>
      </c>
      <c r="E34" s="200">
        <v>4.396175285379313</v>
      </c>
      <c r="F34" s="39">
        <v>6453935</v>
      </c>
      <c r="G34" s="200">
        <v>3.5153852242208425</v>
      </c>
      <c r="H34" s="39">
        <v>11504</v>
      </c>
      <c r="I34" s="39">
        <v>2061</v>
      </c>
    </row>
    <row r="35" spans="1:9" s="27" customFormat="1" ht="15" customHeight="1">
      <c r="A35" s="32" t="s">
        <v>110</v>
      </c>
      <c r="B35" s="27">
        <v>404</v>
      </c>
      <c r="C35" s="200">
        <v>3.3753864149051718</v>
      </c>
      <c r="D35" s="27">
        <v>1776</v>
      </c>
      <c r="E35" s="200">
        <v>2.4936465368360454</v>
      </c>
      <c r="F35" s="27">
        <v>2267031</v>
      </c>
      <c r="G35" s="200">
        <v>1.2348260836606817</v>
      </c>
      <c r="H35" s="27">
        <v>5611</v>
      </c>
      <c r="I35" s="27">
        <v>1276</v>
      </c>
    </row>
    <row r="36" spans="1:9" s="27" customFormat="1" ht="15" customHeight="1">
      <c r="A36" s="32" t="s">
        <v>111</v>
      </c>
      <c r="B36" s="27">
        <v>345</v>
      </c>
      <c r="C36" s="200">
        <v>2.8824463196591195</v>
      </c>
      <c r="D36" s="27">
        <v>1980</v>
      </c>
      <c r="E36" s="200">
        <v>2.7800789093104563</v>
      </c>
      <c r="F36" s="27">
        <v>3466763</v>
      </c>
      <c r="G36" s="200">
        <v>1.8883065023238568</v>
      </c>
      <c r="H36" s="27">
        <v>10049</v>
      </c>
      <c r="I36" s="27">
        <v>1751</v>
      </c>
    </row>
    <row r="37" spans="1:9" s="27" customFormat="1" ht="15" customHeight="1">
      <c r="A37" s="32" t="s">
        <v>230</v>
      </c>
      <c r="B37" s="27">
        <v>199</v>
      </c>
      <c r="C37" s="200">
        <v>1.6626284568468546</v>
      </c>
      <c r="D37" s="27">
        <v>985</v>
      </c>
      <c r="E37" s="200">
        <v>1.3830190533690907</v>
      </c>
      <c r="F37" s="27">
        <v>1796242</v>
      </c>
      <c r="G37" s="200">
        <v>0.9783926528427843</v>
      </c>
      <c r="H37" s="27">
        <v>9026</v>
      </c>
      <c r="I37" s="27">
        <v>1824</v>
      </c>
    </row>
    <row r="38" spans="1:9" s="27" customFormat="1" ht="15" customHeight="1">
      <c r="A38" s="32" t="s">
        <v>231</v>
      </c>
      <c r="B38" s="27">
        <v>75</v>
      </c>
      <c r="C38" s="200">
        <v>0.6266187651432868</v>
      </c>
      <c r="D38" s="27">
        <v>580</v>
      </c>
      <c r="E38" s="200">
        <v>0.8143665491919518</v>
      </c>
      <c r="F38" s="27">
        <v>801777</v>
      </c>
      <c r="G38" s="200">
        <v>0.4367188419034457</v>
      </c>
      <c r="H38" s="27">
        <v>10690</v>
      </c>
      <c r="I38" s="27">
        <v>1382</v>
      </c>
    </row>
    <row r="39" spans="1:9" s="27" customFormat="1" ht="15" customHeight="1">
      <c r="A39" s="32" t="s">
        <v>232</v>
      </c>
      <c r="B39" s="27">
        <v>76</v>
      </c>
      <c r="C39" s="200">
        <v>0.634973682011864</v>
      </c>
      <c r="D39" s="27">
        <v>548</v>
      </c>
      <c r="E39" s="200">
        <v>0.7694359809606717</v>
      </c>
      <c r="F39" s="27">
        <v>1741635</v>
      </c>
      <c r="G39" s="200">
        <v>0.9486488390394182</v>
      </c>
      <c r="H39" s="27">
        <v>22916</v>
      </c>
      <c r="I39" s="27">
        <v>3178</v>
      </c>
    </row>
    <row r="40" spans="1:9" s="27" customFormat="1" ht="15" customHeight="1">
      <c r="A40" s="32" t="s">
        <v>117</v>
      </c>
      <c r="B40" s="27">
        <v>154</v>
      </c>
      <c r="C40" s="200">
        <v>1.2866571977608823</v>
      </c>
      <c r="D40" s="27">
        <v>852</v>
      </c>
      <c r="E40" s="200">
        <v>1.1962763791578326</v>
      </c>
      <c r="F40" s="27">
        <v>1268209</v>
      </c>
      <c r="G40" s="200">
        <v>0.6907790642180145</v>
      </c>
      <c r="H40" s="27">
        <v>8235</v>
      </c>
      <c r="I40" s="27">
        <v>1489</v>
      </c>
    </row>
    <row r="41" spans="1:9" s="27" customFormat="1" ht="15" customHeight="1">
      <c r="A41" s="32" t="s">
        <v>233</v>
      </c>
      <c r="B41" s="27">
        <v>191</v>
      </c>
      <c r="C41" s="200">
        <v>1.5957891218982372</v>
      </c>
      <c r="D41" s="27">
        <v>1156</v>
      </c>
      <c r="E41" s="200">
        <v>1.6231167773549937</v>
      </c>
      <c r="F41" s="27">
        <v>4102346</v>
      </c>
      <c r="G41" s="200">
        <v>2.2345013566206475</v>
      </c>
      <c r="H41" s="27">
        <v>21478</v>
      </c>
      <c r="I41" s="27">
        <v>3549</v>
      </c>
    </row>
    <row r="42" spans="1:9" s="27" customFormat="1" ht="15" customHeight="1">
      <c r="A42" s="32" t="s">
        <v>234</v>
      </c>
      <c r="B42" s="27">
        <v>89</v>
      </c>
      <c r="C42" s="200">
        <v>0.7435876013033671</v>
      </c>
      <c r="D42" s="27">
        <v>730</v>
      </c>
      <c r="E42" s="200">
        <v>1.0249785877760773</v>
      </c>
      <c r="F42" s="27">
        <v>1734537</v>
      </c>
      <c r="G42" s="200">
        <v>0.9447826389116638</v>
      </c>
      <c r="H42" s="27">
        <v>19489</v>
      </c>
      <c r="I42" s="27">
        <v>2376</v>
      </c>
    </row>
    <row r="43" spans="1:9" s="27" customFormat="1" ht="15" customHeight="1">
      <c r="A43" s="32" t="s">
        <v>121</v>
      </c>
      <c r="B43" s="27">
        <v>223</v>
      </c>
      <c r="C43" s="200">
        <v>1.8631464616927063</v>
      </c>
      <c r="D43" s="27">
        <v>1437</v>
      </c>
      <c r="E43" s="200">
        <v>2.0176633296359223</v>
      </c>
      <c r="F43" s="27">
        <v>2177589</v>
      </c>
      <c r="G43" s="200">
        <v>1.186108040292603</v>
      </c>
      <c r="H43" s="27">
        <v>9765</v>
      </c>
      <c r="I43" s="27">
        <v>1515</v>
      </c>
    </row>
    <row r="44" spans="1:9" s="27" customFormat="1" ht="15" customHeight="1">
      <c r="A44" s="32" t="s">
        <v>235</v>
      </c>
      <c r="B44" s="27">
        <v>71</v>
      </c>
      <c r="C44" s="200">
        <v>0.5931990976689782</v>
      </c>
      <c r="D44" s="27">
        <v>254</v>
      </c>
      <c r="E44" s="200">
        <v>0.3566363853357858</v>
      </c>
      <c r="F44" s="27">
        <v>334250</v>
      </c>
      <c r="G44" s="200">
        <v>0.18206218550323436</v>
      </c>
      <c r="H44" s="27">
        <v>4708</v>
      </c>
      <c r="I44" s="27">
        <v>1316</v>
      </c>
    </row>
    <row r="45" spans="1:9" s="27" customFormat="1" ht="15" customHeight="1">
      <c r="A45" s="32" t="s">
        <v>236</v>
      </c>
      <c r="B45" s="27">
        <v>527</v>
      </c>
      <c r="C45" s="200">
        <v>4.403041189740162</v>
      </c>
      <c r="D45" s="27">
        <v>2232</v>
      </c>
      <c r="E45" s="200">
        <v>3.1339071341317872</v>
      </c>
      <c r="F45" s="27">
        <v>3339640</v>
      </c>
      <c r="G45" s="200">
        <v>1.8190640454570577</v>
      </c>
      <c r="H45" s="27">
        <v>6337</v>
      </c>
      <c r="I45" s="27">
        <v>1496</v>
      </c>
    </row>
    <row r="46" spans="1:9" s="27" customFormat="1" ht="15" customHeight="1">
      <c r="A46" s="32" t="s">
        <v>237</v>
      </c>
      <c r="B46" s="27">
        <v>109</v>
      </c>
      <c r="C46" s="200">
        <v>0.9106859386749102</v>
      </c>
      <c r="D46" s="27">
        <v>407</v>
      </c>
      <c r="E46" s="200">
        <v>0.5714606646915938</v>
      </c>
      <c r="F46" s="27">
        <v>413991</v>
      </c>
      <c r="G46" s="200">
        <v>0.22549620415458338</v>
      </c>
      <c r="H46" s="27">
        <v>3798</v>
      </c>
      <c r="I46" s="27">
        <v>1017</v>
      </c>
    </row>
    <row r="47" spans="1:9" s="27" customFormat="1" ht="15" customHeight="1">
      <c r="A47" s="32" t="s">
        <v>238</v>
      </c>
      <c r="B47" s="27">
        <v>137</v>
      </c>
      <c r="C47" s="200">
        <v>1.1446236109950707</v>
      </c>
      <c r="D47" s="27">
        <v>932</v>
      </c>
      <c r="E47" s="200">
        <v>1.308602799736033</v>
      </c>
      <c r="F47" s="27">
        <v>1410228</v>
      </c>
      <c r="G47" s="200">
        <v>0.7681352034042039</v>
      </c>
      <c r="H47" s="27">
        <v>10294</v>
      </c>
      <c r="I47" s="27">
        <v>1513</v>
      </c>
    </row>
    <row r="48" spans="1:9" s="27" customFormat="1" ht="15" customHeight="1">
      <c r="A48" s="32" t="s">
        <v>239</v>
      </c>
      <c r="B48" s="27">
        <v>316</v>
      </c>
      <c r="C48" s="200">
        <v>2.6401537304703817</v>
      </c>
      <c r="D48" s="27">
        <v>1807</v>
      </c>
      <c r="E48" s="200">
        <v>2.537173024810098</v>
      </c>
      <c r="F48" s="27">
        <v>2793279</v>
      </c>
      <c r="G48" s="200">
        <v>1.5214674030225548</v>
      </c>
      <c r="H48" s="27">
        <v>8839</v>
      </c>
      <c r="I48" s="27">
        <v>1546</v>
      </c>
    </row>
    <row r="49" spans="1:9" s="27" customFormat="1" ht="15" customHeight="1">
      <c r="A49" s="32" t="s">
        <v>240</v>
      </c>
      <c r="B49" s="39">
        <v>116</v>
      </c>
      <c r="C49" s="200">
        <v>0.9691703567549503</v>
      </c>
      <c r="D49" s="39">
        <v>440</v>
      </c>
      <c r="E49" s="200">
        <v>0.6177953131801014</v>
      </c>
      <c r="F49" s="39">
        <v>957481</v>
      </c>
      <c r="G49" s="200">
        <v>0.5215290454385111</v>
      </c>
      <c r="H49" s="39">
        <v>8254</v>
      </c>
      <c r="I49" s="39">
        <v>2176</v>
      </c>
    </row>
    <row r="50" spans="1:9" s="27" customFormat="1" ht="7.5" customHeight="1" thickBot="1">
      <c r="A50" s="37"/>
      <c r="B50" s="121"/>
      <c r="C50" s="122"/>
      <c r="D50" s="121"/>
      <c r="E50" s="122"/>
      <c r="F50" s="121"/>
      <c r="G50" s="122"/>
      <c r="H50" s="121"/>
      <c r="I50" s="121"/>
    </row>
    <row r="51" s="27" customFormat="1" ht="12.75" customHeight="1">
      <c r="A51" s="27" t="s">
        <v>336</v>
      </c>
    </row>
  </sheetData>
  <sheetProtection/>
  <mergeCells count="4">
    <mergeCell ref="A4:A5"/>
    <mergeCell ref="B4:B5"/>
    <mergeCell ref="D4:D5"/>
    <mergeCell ref="F4:F5"/>
  </mergeCells>
  <printOptions/>
  <pageMargins left="0.3937007874015748" right="0.3937007874015748" top="0.5905511811023623" bottom="0.1968503937007874" header="0.5118110236220472"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9" tint="0.7999799847602844"/>
    <pageSetUpPr fitToPage="1"/>
  </sheetPr>
  <dimension ref="A1:AA52"/>
  <sheetViews>
    <sheetView showGridLines="0" zoomScale="85" zoomScaleNormal="85" zoomScalePageLayoutView="0" workbookViewId="0" topLeftCell="A1">
      <selection activeCell="A1" sqref="A1"/>
    </sheetView>
  </sheetViews>
  <sheetFormatPr defaultColWidth="8.00390625" defaultRowHeight="13.5"/>
  <cols>
    <col min="1" max="1" width="2.625" style="60" customWidth="1"/>
    <col min="2" max="2" width="5.875" style="60" customWidth="1"/>
    <col min="3" max="3" width="0.6171875" style="60" customWidth="1"/>
    <col min="4" max="4" width="9.125" style="60" customWidth="1"/>
    <col min="5" max="5" width="7.00390625" style="60" customWidth="1"/>
    <col min="6" max="6" width="7.50390625" style="60" bestFit="1" customWidth="1"/>
    <col min="7" max="10" width="7.75390625" style="60" customWidth="1"/>
    <col min="11" max="12" width="7.50390625" style="60" bestFit="1" customWidth="1"/>
    <col min="13" max="16" width="7.75390625" style="60" customWidth="1"/>
    <col min="17" max="16384" width="8.00390625" style="60" customWidth="1"/>
  </cols>
  <sheetData>
    <row r="1" spans="1:16" ht="18.75" customHeight="1">
      <c r="A1" s="123" t="s">
        <v>453</v>
      </c>
      <c r="B1" s="124"/>
      <c r="C1" s="124"/>
      <c r="D1" s="125"/>
      <c r="E1" s="125"/>
      <c r="F1" s="125"/>
      <c r="G1" s="125"/>
      <c r="H1" s="125"/>
      <c r="I1" s="125"/>
      <c r="J1" s="125"/>
      <c r="K1" s="125"/>
      <c r="L1" s="125"/>
      <c r="M1" s="125"/>
      <c r="N1" s="125"/>
      <c r="O1" s="125"/>
      <c r="P1" s="125"/>
    </row>
    <row r="2" spans="2:3" ht="7.5" customHeight="1">
      <c r="B2" s="126"/>
      <c r="C2" s="126"/>
    </row>
    <row r="3" spans="1:27" ht="11.25" customHeight="1">
      <c r="A3" s="127"/>
      <c r="B3" s="127" t="s">
        <v>241</v>
      </c>
      <c r="C3" s="127"/>
      <c r="D3" s="128"/>
      <c r="E3" s="128"/>
      <c r="F3" s="128"/>
      <c r="G3" s="128"/>
      <c r="H3" s="128"/>
      <c r="I3" s="128"/>
      <c r="J3" s="128"/>
      <c r="K3" s="128"/>
      <c r="L3" s="128"/>
      <c r="M3" s="128"/>
      <c r="N3" s="128"/>
      <c r="O3" s="128"/>
      <c r="P3" s="128"/>
      <c r="Q3" s="128"/>
      <c r="R3" s="128"/>
      <c r="S3" s="128"/>
      <c r="T3" s="128"/>
      <c r="U3" s="128"/>
      <c r="V3" s="128"/>
      <c r="W3" s="128"/>
      <c r="X3" s="128"/>
      <c r="Y3" s="128"/>
      <c r="Z3" s="128"/>
      <c r="AA3" s="128"/>
    </row>
    <row r="4" spans="1:27" ht="11.25" customHeight="1">
      <c r="A4" s="127"/>
      <c r="B4" s="127" t="s">
        <v>242</v>
      </c>
      <c r="C4" s="127"/>
      <c r="D4" s="128"/>
      <c r="E4" s="128"/>
      <c r="F4" s="128"/>
      <c r="G4" s="128"/>
      <c r="H4" s="128"/>
      <c r="I4" s="128"/>
      <c r="J4" s="128"/>
      <c r="K4" s="128"/>
      <c r="L4" s="128"/>
      <c r="M4" s="128"/>
      <c r="N4" s="128"/>
      <c r="O4" s="128"/>
      <c r="P4" s="128"/>
      <c r="Q4" s="128"/>
      <c r="R4" s="128"/>
      <c r="S4" s="128"/>
      <c r="T4" s="128"/>
      <c r="U4" s="128"/>
      <c r="V4" s="128"/>
      <c r="W4" s="128"/>
      <c r="X4" s="128"/>
      <c r="Y4" s="128"/>
      <c r="Z4" s="128"/>
      <c r="AA4" s="128"/>
    </row>
    <row r="5" spans="2:27" ht="11.25" customHeight="1">
      <c r="B5" s="127" t="s">
        <v>243</v>
      </c>
      <c r="C5" s="127"/>
      <c r="D5" s="128"/>
      <c r="E5" s="128"/>
      <c r="F5" s="128"/>
      <c r="G5" s="128"/>
      <c r="H5" s="128"/>
      <c r="I5" s="128"/>
      <c r="J5" s="128"/>
      <c r="K5" s="128"/>
      <c r="L5" s="128"/>
      <c r="M5" s="128"/>
      <c r="N5" s="128"/>
      <c r="O5" s="128"/>
      <c r="P5" s="128"/>
      <c r="Q5" s="128"/>
      <c r="R5" s="128"/>
      <c r="S5" s="128"/>
      <c r="T5" s="128"/>
      <c r="U5" s="128"/>
      <c r="V5" s="128"/>
      <c r="W5" s="128"/>
      <c r="X5" s="128"/>
      <c r="Y5" s="128"/>
      <c r="Z5" s="128"/>
      <c r="AA5" s="128"/>
    </row>
    <row r="6" spans="1:27" ht="11.25" customHeight="1">
      <c r="A6" s="127"/>
      <c r="B6" s="127" t="s">
        <v>244</v>
      </c>
      <c r="C6" s="127"/>
      <c r="D6" s="128"/>
      <c r="E6" s="128"/>
      <c r="F6" s="128"/>
      <c r="G6" s="128"/>
      <c r="H6" s="128"/>
      <c r="I6" s="128"/>
      <c r="J6" s="128"/>
      <c r="K6" s="128"/>
      <c r="L6" s="128"/>
      <c r="M6" s="128"/>
      <c r="N6" s="128"/>
      <c r="O6" s="128"/>
      <c r="P6" s="128"/>
      <c r="Q6" s="128"/>
      <c r="R6" s="128"/>
      <c r="S6" s="128"/>
      <c r="T6" s="128"/>
      <c r="U6" s="128"/>
      <c r="V6" s="128"/>
      <c r="W6" s="128"/>
      <c r="X6" s="128"/>
      <c r="Y6" s="128"/>
      <c r="Z6" s="128"/>
      <c r="AA6" s="128"/>
    </row>
    <row r="7" spans="1:27" ht="12.75" thickBot="1">
      <c r="A7" s="129" t="s">
        <v>454</v>
      </c>
      <c r="B7" s="130"/>
      <c r="C7" s="130"/>
      <c r="D7" s="129"/>
      <c r="E7" s="129"/>
      <c r="F7" s="129"/>
      <c r="G7" s="129"/>
      <c r="H7" s="129"/>
      <c r="I7" s="129"/>
      <c r="J7" s="131"/>
      <c r="K7" s="129"/>
      <c r="L7" s="129"/>
      <c r="M7" s="129"/>
      <c r="N7" s="129"/>
      <c r="O7" s="129"/>
      <c r="P7" s="131"/>
      <c r="Q7" s="128"/>
      <c r="R7" s="128"/>
      <c r="S7" s="128"/>
      <c r="T7" s="128"/>
      <c r="U7" s="128"/>
      <c r="V7" s="128"/>
      <c r="W7" s="128"/>
      <c r="X7" s="128"/>
      <c r="Y7" s="128"/>
      <c r="Z7" s="128"/>
      <c r="AA7" s="128"/>
    </row>
    <row r="8" spans="1:16" s="132" customFormat="1" ht="13.5" customHeight="1">
      <c r="A8" s="489" t="s">
        <v>245</v>
      </c>
      <c r="B8" s="489"/>
      <c r="C8" s="489"/>
      <c r="D8" s="490"/>
      <c r="E8" s="202" t="s">
        <v>455</v>
      </c>
      <c r="F8" s="203"/>
      <c r="G8" s="203"/>
      <c r="H8" s="203"/>
      <c r="I8" s="203"/>
      <c r="J8" s="203"/>
      <c r="K8" s="214" t="s">
        <v>456</v>
      </c>
      <c r="L8" s="203"/>
      <c r="M8" s="203"/>
      <c r="N8" s="203"/>
      <c r="O8" s="203"/>
      <c r="P8" s="203"/>
    </row>
    <row r="9" spans="1:16" s="132" customFormat="1" ht="13.5" customHeight="1">
      <c r="A9" s="491"/>
      <c r="B9" s="491"/>
      <c r="C9" s="491"/>
      <c r="D9" s="492"/>
      <c r="E9" s="479" t="s">
        <v>457</v>
      </c>
      <c r="F9" s="482" t="s">
        <v>246</v>
      </c>
      <c r="G9" s="484" t="s">
        <v>458</v>
      </c>
      <c r="H9" s="482" t="s">
        <v>459</v>
      </c>
      <c r="J9" s="484" t="s">
        <v>247</v>
      </c>
      <c r="K9" s="479" t="s">
        <v>457</v>
      </c>
      <c r="L9" s="482" t="s">
        <v>246</v>
      </c>
      <c r="M9" s="484" t="s">
        <v>458</v>
      </c>
      <c r="N9" s="482" t="s">
        <v>459</v>
      </c>
      <c r="P9" s="484" t="s">
        <v>247</v>
      </c>
    </row>
    <row r="10" spans="1:16" s="132" customFormat="1" ht="13.5" customHeight="1">
      <c r="A10" s="491"/>
      <c r="B10" s="491"/>
      <c r="C10" s="491"/>
      <c r="D10" s="492"/>
      <c r="E10" s="480"/>
      <c r="F10" s="483"/>
      <c r="G10" s="485"/>
      <c r="H10" s="483"/>
      <c r="I10" s="487" t="s">
        <v>248</v>
      </c>
      <c r="J10" s="485"/>
      <c r="K10" s="480"/>
      <c r="L10" s="483"/>
      <c r="M10" s="485"/>
      <c r="N10" s="483"/>
      <c r="O10" s="487" t="s">
        <v>248</v>
      </c>
      <c r="P10" s="485"/>
    </row>
    <row r="11" spans="1:16" s="133" customFormat="1" ht="13.5" customHeight="1">
      <c r="A11" s="493"/>
      <c r="B11" s="493"/>
      <c r="C11" s="493"/>
      <c r="D11" s="494"/>
      <c r="E11" s="481"/>
      <c r="F11" s="465"/>
      <c r="G11" s="486"/>
      <c r="H11" s="465"/>
      <c r="I11" s="488"/>
      <c r="J11" s="486"/>
      <c r="K11" s="481"/>
      <c r="L11" s="465"/>
      <c r="M11" s="486"/>
      <c r="N11" s="465"/>
      <c r="O11" s="488"/>
      <c r="P11" s="486"/>
    </row>
    <row r="12" spans="4:16" s="134" customFormat="1" ht="5.25" customHeight="1">
      <c r="D12" s="135"/>
      <c r="E12" s="136"/>
      <c r="F12" s="137"/>
      <c r="G12" s="137"/>
      <c r="H12" s="137"/>
      <c r="I12" s="137"/>
      <c r="J12" s="137"/>
      <c r="K12" s="136"/>
      <c r="L12" s="137"/>
      <c r="M12" s="137"/>
      <c r="N12" s="137"/>
      <c r="O12" s="137"/>
      <c r="P12" s="137"/>
    </row>
    <row r="13" spans="4:16" s="138" customFormat="1" ht="11.25" customHeight="1">
      <c r="D13" s="139"/>
      <c r="E13" s="140" t="s">
        <v>140</v>
      </c>
      <c r="F13" s="140" t="s">
        <v>249</v>
      </c>
      <c r="G13" s="140" t="s">
        <v>249</v>
      </c>
      <c r="H13" s="140" t="s">
        <v>250</v>
      </c>
      <c r="I13" s="140" t="s">
        <v>250</v>
      </c>
      <c r="J13" s="140" t="s">
        <v>251</v>
      </c>
      <c r="K13" s="140" t="s">
        <v>140</v>
      </c>
      <c r="L13" s="140" t="s">
        <v>249</v>
      </c>
      <c r="M13" s="140" t="s">
        <v>249</v>
      </c>
      <c r="N13" s="140" t="s">
        <v>250</v>
      </c>
      <c r="O13" s="140" t="s">
        <v>250</v>
      </c>
      <c r="P13" s="140" t="s">
        <v>251</v>
      </c>
    </row>
    <row r="14" spans="1:16" s="142" customFormat="1" ht="22.5" customHeight="1">
      <c r="A14" s="141" t="s">
        <v>252</v>
      </c>
      <c r="B14" s="475" t="s">
        <v>253</v>
      </c>
      <c r="C14" s="475"/>
      <c r="D14" s="467"/>
      <c r="E14" s="113">
        <v>10</v>
      </c>
      <c r="F14" s="113">
        <v>66</v>
      </c>
      <c r="G14" s="113">
        <v>66</v>
      </c>
      <c r="H14" s="113">
        <v>6572</v>
      </c>
      <c r="I14" s="113">
        <v>4673</v>
      </c>
      <c r="J14" s="113">
        <v>7106</v>
      </c>
      <c r="K14" s="113">
        <v>16</v>
      </c>
      <c r="L14" s="113">
        <v>65</v>
      </c>
      <c r="M14" s="113">
        <v>67</v>
      </c>
      <c r="N14" s="113">
        <v>6910</v>
      </c>
      <c r="O14" s="113">
        <v>4978</v>
      </c>
      <c r="P14" s="113">
        <v>7402</v>
      </c>
    </row>
    <row r="15" spans="1:16" s="132" customFormat="1" ht="22.5" customHeight="1">
      <c r="A15" s="143"/>
      <c r="B15" s="143" t="s">
        <v>460</v>
      </c>
      <c r="C15" s="143"/>
      <c r="D15" s="79" t="s">
        <v>254</v>
      </c>
      <c r="E15" s="97" t="s">
        <v>255</v>
      </c>
      <c r="F15" s="97" t="s">
        <v>255</v>
      </c>
      <c r="G15" s="97" t="s">
        <v>255</v>
      </c>
      <c r="H15" s="97" t="s">
        <v>255</v>
      </c>
      <c r="I15" s="145">
        <v>3934</v>
      </c>
      <c r="J15" s="97" t="s">
        <v>255</v>
      </c>
      <c r="K15" s="97" t="s">
        <v>255</v>
      </c>
      <c r="L15" s="97" t="s">
        <v>255</v>
      </c>
      <c r="M15" s="97" t="s">
        <v>255</v>
      </c>
      <c r="N15" s="97" t="s">
        <v>255</v>
      </c>
      <c r="O15" s="145">
        <v>4967</v>
      </c>
      <c r="P15" s="97" t="s">
        <v>255</v>
      </c>
    </row>
    <row r="16" spans="1:16" s="132" customFormat="1" ht="22.5" customHeight="1">
      <c r="A16" s="143"/>
      <c r="B16" s="143" t="s">
        <v>461</v>
      </c>
      <c r="C16" s="143"/>
      <c r="D16" s="79" t="s">
        <v>462</v>
      </c>
      <c r="E16" s="97" t="s">
        <v>255</v>
      </c>
      <c r="F16" s="97" t="s">
        <v>255</v>
      </c>
      <c r="G16" s="97" t="s">
        <v>255</v>
      </c>
      <c r="H16" s="97" t="s">
        <v>255</v>
      </c>
      <c r="I16" s="145">
        <v>739</v>
      </c>
      <c r="J16" s="97" t="s">
        <v>255</v>
      </c>
      <c r="K16" s="97" t="s">
        <v>255</v>
      </c>
      <c r="L16" s="97" t="s">
        <v>255</v>
      </c>
      <c r="M16" s="97" t="s">
        <v>255</v>
      </c>
      <c r="N16" s="97" t="s">
        <v>255</v>
      </c>
      <c r="O16" s="145">
        <v>11</v>
      </c>
      <c r="P16" s="97" t="s">
        <v>255</v>
      </c>
    </row>
    <row r="17" spans="1:16" s="142" customFormat="1" ht="22.5" customHeight="1">
      <c r="A17" s="141" t="s">
        <v>463</v>
      </c>
      <c r="B17" s="476" t="s">
        <v>256</v>
      </c>
      <c r="C17" s="475"/>
      <c r="D17" s="467"/>
      <c r="E17" s="113">
        <v>70</v>
      </c>
      <c r="F17" s="113">
        <v>435</v>
      </c>
      <c r="G17" s="113">
        <v>409</v>
      </c>
      <c r="H17" s="113">
        <v>15575</v>
      </c>
      <c r="I17" s="113">
        <v>12069</v>
      </c>
      <c r="J17" s="113">
        <v>2949</v>
      </c>
      <c r="K17" s="113">
        <v>86</v>
      </c>
      <c r="L17" s="113">
        <v>510</v>
      </c>
      <c r="M17" s="113">
        <v>489</v>
      </c>
      <c r="N17" s="113">
        <v>15996</v>
      </c>
      <c r="O17" s="113">
        <v>13717</v>
      </c>
      <c r="P17" s="113">
        <v>2803</v>
      </c>
    </row>
    <row r="18" spans="1:16" s="132" customFormat="1" ht="22.5" customHeight="1">
      <c r="A18" s="143"/>
      <c r="B18" s="143" t="s">
        <v>464</v>
      </c>
      <c r="C18" s="143"/>
      <c r="D18" s="79" t="s">
        <v>254</v>
      </c>
      <c r="E18" s="97" t="s">
        <v>255</v>
      </c>
      <c r="F18" s="97" t="s">
        <v>255</v>
      </c>
      <c r="G18" s="97" t="s">
        <v>255</v>
      </c>
      <c r="H18" s="97" t="s">
        <v>255</v>
      </c>
      <c r="I18" s="97">
        <v>361</v>
      </c>
      <c r="J18" s="97" t="s">
        <v>255</v>
      </c>
      <c r="K18" s="97" t="s">
        <v>255</v>
      </c>
      <c r="L18" s="97" t="s">
        <v>255</v>
      </c>
      <c r="M18" s="97" t="s">
        <v>255</v>
      </c>
      <c r="N18" s="97" t="s">
        <v>255</v>
      </c>
      <c r="O18" s="97">
        <v>930</v>
      </c>
      <c r="P18" s="97" t="s">
        <v>255</v>
      </c>
    </row>
    <row r="19" spans="1:16" s="132" customFormat="1" ht="22.5" customHeight="1">
      <c r="A19" s="143"/>
      <c r="B19" s="143" t="s">
        <v>465</v>
      </c>
      <c r="C19" s="143"/>
      <c r="D19" s="79" t="s">
        <v>462</v>
      </c>
      <c r="E19" s="97" t="s">
        <v>255</v>
      </c>
      <c r="F19" s="97" t="s">
        <v>255</v>
      </c>
      <c r="G19" s="97" t="s">
        <v>255</v>
      </c>
      <c r="H19" s="97" t="s">
        <v>255</v>
      </c>
      <c r="I19" s="24">
        <v>11708</v>
      </c>
      <c r="J19" s="97" t="s">
        <v>255</v>
      </c>
      <c r="K19" s="97" t="s">
        <v>255</v>
      </c>
      <c r="L19" s="97" t="s">
        <v>255</v>
      </c>
      <c r="M19" s="97" t="s">
        <v>255</v>
      </c>
      <c r="N19" s="97" t="s">
        <v>255</v>
      </c>
      <c r="O19" s="24">
        <v>12787</v>
      </c>
      <c r="P19" s="97" t="s">
        <v>255</v>
      </c>
    </row>
    <row r="20" spans="1:16" s="142" customFormat="1" ht="22.5" customHeight="1">
      <c r="A20" s="141" t="s">
        <v>466</v>
      </c>
      <c r="B20" s="476" t="s">
        <v>257</v>
      </c>
      <c r="C20" s="475"/>
      <c r="D20" s="467"/>
      <c r="E20" s="144" t="s">
        <v>467</v>
      </c>
      <c r="F20" s="144" t="s">
        <v>467</v>
      </c>
      <c r="G20" s="144" t="s">
        <v>467</v>
      </c>
      <c r="H20" s="144" t="s">
        <v>467</v>
      </c>
      <c r="I20" s="144" t="s">
        <v>467</v>
      </c>
      <c r="J20" s="144" t="s">
        <v>467</v>
      </c>
      <c r="K20" s="144" t="s">
        <v>468</v>
      </c>
      <c r="L20" s="144" t="s">
        <v>468</v>
      </c>
      <c r="M20" s="144" t="s">
        <v>468</v>
      </c>
      <c r="N20" s="144" t="s">
        <v>468</v>
      </c>
      <c r="O20" s="144" t="s">
        <v>468</v>
      </c>
      <c r="P20" s="144" t="s">
        <v>468</v>
      </c>
    </row>
    <row r="21" spans="1:16" s="132" customFormat="1" ht="22.5" customHeight="1">
      <c r="A21" s="143"/>
      <c r="B21" s="143" t="s">
        <v>469</v>
      </c>
      <c r="C21" s="143"/>
      <c r="D21" s="79" t="s">
        <v>254</v>
      </c>
      <c r="E21" s="97" t="s">
        <v>255</v>
      </c>
      <c r="F21" s="97" t="s">
        <v>255</v>
      </c>
      <c r="G21" s="97" t="s">
        <v>255</v>
      </c>
      <c r="H21" s="97" t="s">
        <v>255</v>
      </c>
      <c r="I21" s="97" t="s">
        <v>255</v>
      </c>
      <c r="J21" s="97" t="s">
        <v>255</v>
      </c>
      <c r="K21" s="97" t="s">
        <v>255</v>
      </c>
      <c r="L21" s="97" t="s">
        <v>255</v>
      </c>
      <c r="M21" s="97" t="s">
        <v>255</v>
      </c>
      <c r="N21" s="97" t="s">
        <v>255</v>
      </c>
      <c r="O21" s="145" t="s">
        <v>255</v>
      </c>
      <c r="P21" s="97" t="s">
        <v>255</v>
      </c>
    </row>
    <row r="22" spans="1:16" s="132" customFormat="1" ht="22.5" customHeight="1">
      <c r="A22" s="143"/>
      <c r="B22" s="143" t="s">
        <v>470</v>
      </c>
      <c r="C22" s="143"/>
      <c r="D22" s="79" t="s">
        <v>462</v>
      </c>
      <c r="E22" s="97" t="s">
        <v>255</v>
      </c>
      <c r="F22" s="97" t="s">
        <v>255</v>
      </c>
      <c r="G22" s="97" t="s">
        <v>255</v>
      </c>
      <c r="H22" s="97" t="s">
        <v>255</v>
      </c>
      <c r="I22" s="97" t="s">
        <v>255</v>
      </c>
      <c r="J22" s="97" t="s">
        <v>255</v>
      </c>
      <c r="K22" s="97" t="s">
        <v>255</v>
      </c>
      <c r="L22" s="97" t="s">
        <v>255</v>
      </c>
      <c r="M22" s="97" t="s">
        <v>255</v>
      </c>
      <c r="N22" s="97" t="s">
        <v>255</v>
      </c>
      <c r="O22" s="97" t="s">
        <v>255</v>
      </c>
      <c r="P22" s="97" t="s">
        <v>255</v>
      </c>
    </row>
    <row r="23" spans="1:16" s="142" customFormat="1" ht="22.5" customHeight="1">
      <c r="A23" s="141" t="s">
        <v>471</v>
      </c>
      <c r="B23" s="460" t="s">
        <v>258</v>
      </c>
      <c r="C23" s="460"/>
      <c r="D23" s="467"/>
      <c r="E23" s="113">
        <v>33</v>
      </c>
      <c r="F23" s="113">
        <v>343</v>
      </c>
      <c r="G23" s="113">
        <v>303</v>
      </c>
      <c r="H23" s="113">
        <v>3289</v>
      </c>
      <c r="I23" s="113">
        <v>3052</v>
      </c>
      <c r="J23" s="113">
        <v>1006</v>
      </c>
      <c r="K23" s="113">
        <v>58</v>
      </c>
      <c r="L23" s="113">
        <v>563</v>
      </c>
      <c r="M23" s="113">
        <v>519</v>
      </c>
      <c r="N23" s="113">
        <v>7014</v>
      </c>
      <c r="O23" s="113">
        <v>5168</v>
      </c>
      <c r="P23" s="113">
        <v>996</v>
      </c>
    </row>
    <row r="24" spans="1:16" s="142" customFormat="1" ht="22.5" customHeight="1">
      <c r="A24" s="141" t="s">
        <v>472</v>
      </c>
      <c r="B24" s="466" t="s">
        <v>259</v>
      </c>
      <c r="C24" s="460"/>
      <c r="D24" s="467"/>
      <c r="E24" s="113">
        <v>44</v>
      </c>
      <c r="F24" s="113">
        <v>587</v>
      </c>
      <c r="G24" s="113">
        <v>467</v>
      </c>
      <c r="H24" s="113">
        <v>5477</v>
      </c>
      <c r="I24" s="113">
        <v>4227</v>
      </c>
      <c r="J24" s="113">
        <v>904</v>
      </c>
      <c r="K24" s="113">
        <v>24</v>
      </c>
      <c r="L24" s="113">
        <v>223</v>
      </c>
      <c r="M24" s="113">
        <v>216</v>
      </c>
      <c r="N24" s="113">
        <v>1797</v>
      </c>
      <c r="O24" s="113">
        <v>1578</v>
      </c>
      <c r="P24" s="113">
        <v>730</v>
      </c>
    </row>
    <row r="25" spans="1:16" s="142" customFormat="1" ht="22.5" customHeight="1">
      <c r="A25" s="141" t="s">
        <v>473</v>
      </c>
      <c r="B25" s="477" t="s">
        <v>372</v>
      </c>
      <c r="C25" s="477"/>
      <c r="D25" s="478"/>
      <c r="E25" s="112">
        <v>43</v>
      </c>
      <c r="F25" s="113">
        <v>403</v>
      </c>
      <c r="G25" s="113">
        <v>380</v>
      </c>
      <c r="H25" s="113">
        <v>20743</v>
      </c>
      <c r="I25" s="113">
        <v>20640</v>
      </c>
      <c r="J25" s="113">
        <v>5429</v>
      </c>
      <c r="K25" s="85">
        <v>50</v>
      </c>
      <c r="L25" s="113">
        <v>357</v>
      </c>
      <c r="M25" s="113">
        <v>360</v>
      </c>
      <c r="N25" s="113">
        <v>19563</v>
      </c>
      <c r="O25" s="113">
        <v>19503</v>
      </c>
      <c r="P25" s="113">
        <v>5425</v>
      </c>
    </row>
    <row r="26" spans="1:16" s="132" customFormat="1" ht="22.5" customHeight="1">
      <c r="A26" s="143"/>
      <c r="B26" s="143" t="s">
        <v>474</v>
      </c>
      <c r="C26" s="143"/>
      <c r="D26" s="79" t="s">
        <v>260</v>
      </c>
      <c r="E26" s="97" t="s">
        <v>475</v>
      </c>
      <c r="F26" s="97" t="s">
        <v>255</v>
      </c>
      <c r="G26" s="97" t="s">
        <v>255</v>
      </c>
      <c r="H26" s="97" t="s">
        <v>255</v>
      </c>
      <c r="I26" s="97">
        <v>4380</v>
      </c>
      <c r="J26" s="97" t="s">
        <v>255</v>
      </c>
      <c r="K26" s="97" t="s">
        <v>255</v>
      </c>
      <c r="L26" s="97" t="s">
        <v>255</v>
      </c>
      <c r="M26" s="97" t="s">
        <v>255</v>
      </c>
      <c r="N26" s="97" t="s">
        <v>255</v>
      </c>
      <c r="O26" s="97">
        <v>2305</v>
      </c>
      <c r="P26" s="97" t="s">
        <v>255</v>
      </c>
    </row>
    <row r="27" spans="1:16" s="132" customFormat="1" ht="22.5" customHeight="1">
      <c r="A27" s="143"/>
      <c r="B27" s="143" t="s">
        <v>261</v>
      </c>
      <c r="C27" s="143"/>
      <c r="D27" s="79" t="s">
        <v>262</v>
      </c>
      <c r="E27" s="97" t="s">
        <v>475</v>
      </c>
      <c r="F27" s="97" t="s">
        <v>255</v>
      </c>
      <c r="G27" s="97" t="s">
        <v>255</v>
      </c>
      <c r="H27" s="97" t="s">
        <v>255</v>
      </c>
      <c r="I27" s="97">
        <v>107</v>
      </c>
      <c r="J27" s="97" t="s">
        <v>255</v>
      </c>
      <c r="K27" s="97" t="s">
        <v>255</v>
      </c>
      <c r="L27" s="97" t="s">
        <v>255</v>
      </c>
      <c r="M27" s="97" t="s">
        <v>255</v>
      </c>
      <c r="N27" s="97" t="s">
        <v>255</v>
      </c>
      <c r="O27" s="97">
        <v>362</v>
      </c>
      <c r="P27" s="97" t="s">
        <v>255</v>
      </c>
    </row>
    <row r="28" spans="1:16" s="132" customFormat="1" ht="22.5" customHeight="1">
      <c r="A28" s="143"/>
      <c r="B28" s="143" t="s">
        <v>263</v>
      </c>
      <c r="C28" s="143"/>
      <c r="D28" s="146" t="s">
        <v>264</v>
      </c>
      <c r="E28" s="97" t="s">
        <v>475</v>
      </c>
      <c r="F28" s="97" t="s">
        <v>255</v>
      </c>
      <c r="G28" s="97" t="s">
        <v>255</v>
      </c>
      <c r="H28" s="97" t="s">
        <v>255</v>
      </c>
      <c r="I28" s="97">
        <v>1432</v>
      </c>
      <c r="J28" s="97" t="s">
        <v>255</v>
      </c>
      <c r="K28" s="97" t="s">
        <v>255</v>
      </c>
      <c r="L28" s="97" t="s">
        <v>255</v>
      </c>
      <c r="M28" s="97" t="s">
        <v>255</v>
      </c>
      <c r="N28" s="97" t="s">
        <v>255</v>
      </c>
      <c r="O28" s="97">
        <v>2215</v>
      </c>
      <c r="P28" s="97" t="s">
        <v>255</v>
      </c>
    </row>
    <row r="29" spans="1:16" s="132" customFormat="1" ht="22.5" customHeight="1">
      <c r="A29" s="147"/>
      <c r="B29" s="147" t="s">
        <v>265</v>
      </c>
      <c r="C29" s="147"/>
      <c r="D29" s="146" t="s">
        <v>266</v>
      </c>
      <c r="E29" s="97" t="s">
        <v>475</v>
      </c>
      <c r="F29" s="97" t="s">
        <v>255</v>
      </c>
      <c r="G29" s="97" t="s">
        <v>255</v>
      </c>
      <c r="H29" s="97" t="s">
        <v>255</v>
      </c>
      <c r="I29" s="97">
        <v>411</v>
      </c>
      <c r="J29" s="97" t="s">
        <v>255</v>
      </c>
      <c r="K29" s="97" t="s">
        <v>255</v>
      </c>
      <c r="L29" s="97" t="s">
        <v>255</v>
      </c>
      <c r="M29" s="97" t="s">
        <v>255</v>
      </c>
      <c r="N29" s="97" t="s">
        <v>255</v>
      </c>
      <c r="O29" s="97">
        <v>540</v>
      </c>
      <c r="P29" s="97" t="s">
        <v>255</v>
      </c>
    </row>
    <row r="30" spans="1:16" s="132" customFormat="1" ht="22.5" customHeight="1">
      <c r="A30" s="147"/>
      <c r="B30" s="147" t="s">
        <v>267</v>
      </c>
      <c r="C30" s="147"/>
      <c r="D30" s="79" t="s">
        <v>268</v>
      </c>
      <c r="E30" s="97" t="s">
        <v>475</v>
      </c>
      <c r="F30" s="97" t="s">
        <v>255</v>
      </c>
      <c r="G30" s="97" t="s">
        <v>255</v>
      </c>
      <c r="H30" s="97" t="s">
        <v>255</v>
      </c>
      <c r="I30" s="97">
        <v>63</v>
      </c>
      <c r="J30" s="97" t="s">
        <v>255</v>
      </c>
      <c r="K30" s="97" t="s">
        <v>255</v>
      </c>
      <c r="L30" s="97" t="s">
        <v>255</v>
      </c>
      <c r="M30" s="97" t="s">
        <v>255</v>
      </c>
      <c r="N30" s="97" t="s">
        <v>255</v>
      </c>
      <c r="O30" s="97">
        <v>77</v>
      </c>
      <c r="P30" s="97" t="s">
        <v>255</v>
      </c>
    </row>
    <row r="31" spans="1:16" s="132" customFormat="1" ht="22.5" customHeight="1">
      <c r="A31" s="147"/>
      <c r="B31" s="143" t="s">
        <v>269</v>
      </c>
      <c r="C31" s="147"/>
      <c r="D31" s="148" t="s">
        <v>270</v>
      </c>
      <c r="E31" s="97" t="s">
        <v>475</v>
      </c>
      <c r="F31" s="97" t="s">
        <v>255</v>
      </c>
      <c r="G31" s="97" t="s">
        <v>255</v>
      </c>
      <c r="H31" s="97" t="s">
        <v>255</v>
      </c>
      <c r="I31" s="97">
        <v>60</v>
      </c>
      <c r="J31" s="97" t="s">
        <v>255</v>
      </c>
      <c r="K31" s="97" t="s">
        <v>255</v>
      </c>
      <c r="L31" s="97" t="s">
        <v>255</v>
      </c>
      <c r="M31" s="97" t="s">
        <v>255</v>
      </c>
      <c r="N31" s="97" t="s">
        <v>255</v>
      </c>
      <c r="O31" s="97">
        <v>83</v>
      </c>
      <c r="P31" s="97" t="s">
        <v>255</v>
      </c>
    </row>
    <row r="32" spans="1:16" s="132" customFormat="1" ht="22.5" customHeight="1">
      <c r="A32" s="143"/>
      <c r="B32" s="143" t="s">
        <v>271</v>
      </c>
      <c r="C32" s="143"/>
      <c r="D32" s="79" t="s">
        <v>272</v>
      </c>
      <c r="E32" s="97" t="s">
        <v>475</v>
      </c>
      <c r="F32" s="97" t="s">
        <v>255</v>
      </c>
      <c r="G32" s="97" t="s">
        <v>255</v>
      </c>
      <c r="H32" s="97" t="s">
        <v>255</v>
      </c>
      <c r="I32" s="145">
        <v>619</v>
      </c>
      <c r="J32" s="97" t="s">
        <v>255</v>
      </c>
      <c r="K32" s="97" t="s">
        <v>255</v>
      </c>
      <c r="L32" s="97" t="s">
        <v>255</v>
      </c>
      <c r="M32" s="97" t="s">
        <v>255</v>
      </c>
      <c r="N32" s="97" t="s">
        <v>255</v>
      </c>
      <c r="O32" s="145">
        <v>696</v>
      </c>
      <c r="P32" s="97" t="s">
        <v>255</v>
      </c>
    </row>
    <row r="33" spans="1:16" s="132" customFormat="1" ht="22.5" customHeight="1">
      <c r="A33" s="143"/>
      <c r="B33" s="143" t="s">
        <v>273</v>
      </c>
      <c r="C33" s="143"/>
      <c r="D33" s="146" t="s">
        <v>274</v>
      </c>
      <c r="E33" s="97" t="s">
        <v>475</v>
      </c>
      <c r="F33" s="97" t="s">
        <v>255</v>
      </c>
      <c r="G33" s="97" t="s">
        <v>255</v>
      </c>
      <c r="H33" s="97" t="s">
        <v>255</v>
      </c>
      <c r="I33" s="145">
        <v>10515</v>
      </c>
      <c r="J33" s="97" t="s">
        <v>255</v>
      </c>
      <c r="K33" s="97" t="s">
        <v>255</v>
      </c>
      <c r="L33" s="97" t="s">
        <v>255</v>
      </c>
      <c r="M33" s="97" t="s">
        <v>255</v>
      </c>
      <c r="N33" s="97" t="s">
        <v>255</v>
      </c>
      <c r="O33" s="145">
        <v>10084</v>
      </c>
      <c r="P33" s="97" t="s">
        <v>255</v>
      </c>
    </row>
    <row r="34" spans="1:16" s="132" customFormat="1" ht="22.5" customHeight="1">
      <c r="A34" s="147"/>
      <c r="B34" s="147" t="s">
        <v>275</v>
      </c>
      <c r="C34" s="147"/>
      <c r="D34" s="146" t="s">
        <v>276</v>
      </c>
      <c r="E34" s="97" t="s">
        <v>475</v>
      </c>
      <c r="F34" s="97" t="s">
        <v>255</v>
      </c>
      <c r="G34" s="97" t="s">
        <v>255</v>
      </c>
      <c r="H34" s="97" t="s">
        <v>255</v>
      </c>
      <c r="I34" s="97">
        <v>2045</v>
      </c>
      <c r="J34" s="97" t="s">
        <v>255</v>
      </c>
      <c r="K34" s="97" t="s">
        <v>255</v>
      </c>
      <c r="L34" s="97" t="s">
        <v>255</v>
      </c>
      <c r="M34" s="97" t="s">
        <v>255</v>
      </c>
      <c r="N34" s="97" t="s">
        <v>255</v>
      </c>
      <c r="O34" s="97">
        <v>2686</v>
      </c>
      <c r="P34" s="97" t="s">
        <v>255</v>
      </c>
    </row>
    <row r="35" spans="1:16" s="132" customFormat="1" ht="22.5" customHeight="1">
      <c r="A35" s="147"/>
      <c r="B35" s="147" t="s">
        <v>277</v>
      </c>
      <c r="C35" s="147"/>
      <c r="D35" s="79" t="s">
        <v>278</v>
      </c>
      <c r="E35" s="97" t="s">
        <v>475</v>
      </c>
      <c r="F35" s="97" t="s">
        <v>255</v>
      </c>
      <c r="G35" s="97" t="s">
        <v>255</v>
      </c>
      <c r="H35" s="97" t="s">
        <v>255</v>
      </c>
      <c r="I35" s="97">
        <v>1010</v>
      </c>
      <c r="J35" s="97" t="s">
        <v>255</v>
      </c>
      <c r="K35" s="97" t="s">
        <v>255</v>
      </c>
      <c r="L35" s="97" t="s">
        <v>255</v>
      </c>
      <c r="M35" s="97" t="s">
        <v>255</v>
      </c>
      <c r="N35" s="97" t="s">
        <v>255</v>
      </c>
      <c r="O35" s="97">
        <v>455</v>
      </c>
      <c r="P35" s="97" t="s">
        <v>255</v>
      </c>
    </row>
    <row r="36" spans="1:16" s="132" customFormat="1" ht="22.5" customHeight="1">
      <c r="A36" s="141" t="s">
        <v>476</v>
      </c>
      <c r="B36" s="466" t="s">
        <v>373</v>
      </c>
      <c r="C36" s="460"/>
      <c r="D36" s="467"/>
      <c r="E36" s="149">
        <v>18</v>
      </c>
      <c r="F36" s="149">
        <v>60</v>
      </c>
      <c r="G36" s="149">
        <v>60</v>
      </c>
      <c r="H36" s="149">
        <v>525</v>
      </c>
      <c r="I36" s="144">
        <v>481</v>
      </c>
      <c r="J36" s="144">
        <v>802</v>
      </c>
      <c r="K36" s="149">
        <v>19</v>
      </c>
      <c r="L36" s="149">
        <v>73</v>
      </c>
      <c r="M36" s="149">
        <v>74</v>
      </c>
      <c r="N36" s="149">
        <v>581</v>
      </c>
      <c r="O36" s="144">
        <v>562</v>
      </c>
      <c r="P36" s="144">
        <v>765</v>
      </c>
    </row>
    <row r="37" spans="1:16" s="132" customFormat="1" ht="22.5" customHeight="1">
      <c r="A37" s="141" t="s">
        <v>477</v>
      </c>
      <c r="B37" s="466" t="s">
        <v>374</v>
      </c>
      <c r="C37" s="473"/>
      <c r="D37" s="474"/>
      <c r="E37" s="149">
        <v>10</v>
      </c>
      <c r="F37" s="149">
        <v>21</v>
      </c>
      <c r="G37" s="149">
        <v>21</v>
      </c>
      <c r="H37" s="144" t="s">
        <v>478</v>
      </c>
      <c r="I37" s="144" t="s">
        <v>478</v>
      </c>
      <c r="J37" s="144" t="s">
        <v>478</v>
      </c>
      <c r="K37" s="149">
        <v>10</v>
      </c>
      <c r="L37" s="149">
        <v>18</v>
      </c>
      <c r="M37" s="149">
        <v>19</v>
      </c>
      <c r="N37" s="144">
        <v>85</v>
      </c>
      <c r="O37" s="144">
        <v>85</v>
      </c>
      <c r="P37" s="144">
        <v>445</v>
      </c>
    </row>
    <row r="38" spans="1:16" s="132" customFormat="1" ht="22.5" customHeight="1">
      <c r="A38" s="141" t="s">
        <v>279</v>
      </c>
      <c r="B38" s="466" t="s">
        <v>280</v>
      </c>
      <c r="C38" s="466"/>
      <c r="D38" s="469"/>
      <c r="E38" s="149">
        <v>6</v>
      </c>
      <c r="F38" s="149">
        <v>101</v>
      </c>
      <c r="G38" s="149">
        <v>101</v>
      </c>
      <c r="H38" s="149">
        <v>932</v>
      </c>
      <c r="I38" s="144" t="s">
        <v>478</v>
      </c>
      <c r="J38" s="144" t="s">
        <v>478</v>
      </c>
      <c r="K38" s="149">
        <v>5</v>
      </c>
      <c r="L38" s="149">
        <v>110</v>
      </c>
      <c r="M38" s="149">
        <v>57</v>
      </c>
      <c r="N38" s="149">
        <v>948</v>
      </c>
      <c r="O38" s="144">
        <v>545</v>
      </c>
      <c r="P38" s="144">
        <v>957</v>
      </c>
    </row>
    <row r="39" spans="1:16" s="132" customFormat="1" ht="22.5" customHeight="1">
      <c r="A39" s="141" t="s">
        <v>479</v>
      </c>
      <c r="B39" s="466" t="s">
        <v>480</v>
      </c>
      <c r="C39" s="466"/>
      <c r="D39" s="469"/>
      <c r="E39" s="149">
        <v>3</v>
      </c>
      <c r="F39" s="149">
        <v>122</v>
      </c>
      <c r="G39" s="149">
        <v>125</v>
      </c>
      <c r="H39" s="149">
        <v>1155</v>
      </c>
      <c r="I39" s="144">
        <v>1155</v>
      </c>
      <c r="J39" s="144">
        <v>926</v>
      </c>
      <c r="K39" s="149">
        <v>6</v>
      </c>
      <c r="L39" s="149">
        <v>81</v>
      </c>
      <c r="M39" s="149">
        <v>71</v>
      </c>
      <c r="N39" s="149">
        <v>517</v>
      </c>
      <c r="O39" s="144" t="s">
        <v>281</v>
      </c>
      <c r="P39" s="144" t="s">
        <v>281</v>
      </c>
    </row>
    <row r="40" spans="1:16" s="132" customFormat="1" ht="22.5" customHeight="1">
      <c r="A40" s="141" t="s">
        <v>481</v>
      </c>
      <c r="B40" s="466" t="s">
        <v>282</v>
      </c>
      <c r="C40" s="466"/>
      <c r="D40" s="469"/>
      <c r="E40" s="149">
        <v>80</v>
      </c>
      <c r="F40" s="149">
        <v>350</v>
      </c>
      <c r="G40" s="149">
        <v>346</v>
      </c>
      <c r="H40" s="149">
        <v>4741</v>
      </c>
      <c r="I40" s="144">
        <v>4509</v>
      </c>
      <c r="J40" s="144">
        <v>1302</v>
      </c>
      <c r="K40" s="149">
        <v>73</v>
      </c>
      <c r="L40" s="149">
        <v>276</v>
      </c>
      <c r="M40" s="149">
        <v>276</v>
      </c>
      <c r="N40" s="149">
        <v>2848</v>
      </c>
      <c r="O40" s="144">
        <v>2792</v>
      </c>
      <c r="P40" s="144">
        <v>1013</v>
      </c>
    </row>
    <row r="41" spans="1:16" s="132" customFormat="1" ht="22.5" customHeight="1" thickBot="1">
      <c r="A41" s="150" t="s">
        <v>482</v>
      </c>
      <c r="B41" s="470" t="s">
        <v>283</v>
      </c>
      <c r="C41" s="471"/>
      <c r="D41" s="472"/>
      <c r="E41" s="151">
        <v>40</v>
      </c>
      <c r="F41" s="151">
        <v>232</v>
      </c>
      <c r="G41" s="151">
        <v>270</v>
      </c>
      <c r="H41" s="151">
        <v>3416</v>
      </c>
      <c r="I41" s="151">
        <v>2970</v>
      </c>
      <c r="J41" s="151">
        <v>1101</v>
      </c>
      <c r="K41" s="151">
        <v>56</v>
      </c>
      <c r="L41" s="151">
        <v>374</v>
      </c>
      <c r="M41" s="151">
        <v>367</v>
      </c>
      <c r="N41" s="151">
        <v>5915</v>
      </c>
      <c r="O41" s="151">
        <v>4986</v>
      </c>
      <c r="P41" s="151">
        <v>1357</v>
      </c>
    </row>
    <row r="42" ht="12.75" customHeight="1">
      <c r="A42" s="152" t="s">
        <v>284</v>
      </c>
    </row>
    <row r="43" s="127" customFormat="1" ht="10.5">
      <c r="A43" s="204" t="s">
        <v>285</v>
      </c>
    </row>
    <row r="44" s="127" customFormat="1" ht="12" customHeight="1">
      <c r="A44" s="204" t="s">
        <v>483</v>
      </c>
    </row>
    <row r="45" s="127" customFormat="1" ht="10.5">
      <c r="A45" s="127" t="s">
        <v>286</v>
      </c>
    </row>
    <row r="46" s="127" customFormat="1" ht="10.5">
      <c r="A46" s="127" t="s">
        <v>484</v>
      </c>
    </row>
    <row r="47" s="127" customFormat="1" ht="10.5">
      <c r="A47" s="204" t="s">
        <v>287</v>
      </c>
    </row>
    <row r="48" s="127" customFormat="1" ht="10.5">
      <c r="A48" s="127" t="s">
        <v>288</v>
      </c>
    </row>
    <row r="49" s="127" customFormat="1" ht="12" customHeight="1">
      <c r="A49" s="204" t="s">
        <v>289</v>
      </c>
    </row>
    <row r="50" spans="1:2" s="127" customFormat="1" ht="10.5">
      <c r="A50" s="204" t="s">
        <v>290</v>
      </c>
      <c r="B50" s="127" t="s">
        <v>485</v>
      </c>
    </row>
    <row r="51" ht="12">
      <c r="A51" s="204"/>
    </row>
    <row r="52" spans="1:10" ht="12.75" customHeight="1">
      <c r="A52" s="468"/>
      <c r="B52" s="468"/>
      <c r="C52" s="468"/>
      <c r="D52" s="468"/>
      <c r="E52" s="468"/>
      <c r="F52" s="468"/>
      <c r="G52" s="468"/>
      <c r="H52" s="468"/>
      <c r="I52" s="468"/>
      <c r="J52" s="468"/>
    </row>
  </sheetData>
  <sheetProtection/>
  <mergeCells count="26">
    <mergeCell ref="A8:D11"/>
    <mergeCell ref="E9:E11"/>
    <mergeCell ref="F9:F11"/>
    <mergeCell ref="G9:G11"/>
    <mergeCell ref="H9:H11"/>
    <mergeCell ref="J9:J11"/>
    <mergeCell ref="K9:K11"/>
    <mergeCell ref="L9:L11"/>
    <mergeCell ref="M9:M11"/>
    <mergeCell ref="N9:N11"/>
    <mergeCell ref="P9:P11"/>
    <mergeCell ref="I10:I11"/>
    <mergeCell ref="O10:O11"/>
    <mergeCell ref="B14:D14"/>
    <mergeCell ref="B17:D17"/>
    <mergeCell ref="B20:D20"/>
    <mergeCell ref="B23:D23"/>
    <mergeCell ref="B24:D24"/>
    <mergeCell ref="B25:D25"/>
    <mergeCell ref="B36:D36"/>
    <mergeCell ref="A52:J52"/>
    <mergeCell ref="B38:D38"/>
    <mergeCell ref="B39:D39"/>
    <mergeCell ref="B40:D40"/>
    <mergeCell ref="B41:D41"/>
    <mergeCell ref="B37:D37"/>
  </mergeCells>
  <printOptions/>
  <pageMargins left="0.3937007874015748" right="0.1968503937007874" top="0.5905511811023623" bottom="0.3937007874015748" header="0.5118110236220472" footer="0.31496062992125984"/>
  <pageSetup fitToHeight="1" fitToWidth="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theme="9" tint="0.7999799847602844"/>
  </sheetPr>
  <dimension ref="A1:X28"/>
  <sheetViews>
    <sheetView showGridLines="0" zoomScalePageLayoutView="0" workbookViewId="0" topLeftCell="A1">
      <selection activeCell="A1" sqref="A1"/>
    </sheetView>
  </sheetViews>
  <sheetFormatPr defaultColWidth="8.00390625" defaultRowHeight="13.5"/>
  <cols>
    <col min="1" max="1" width="3.75390625" style="381" customWidth="1"/>
    <col min="2" max="5" width="2.50390625" style="381" customWidth="1"/>
    <col min="6" max="6" width="10.75390625" style="381" customWidth="1"/>
    <col min="7" max="7" width="10.625" style="381" customWidth="1"/>
    <col min="8" max="12" width="10.375" style="381" customWidth="1"/>
    <col min="13" max="13" width="10.375" style="388" customWidth="1"/>
    <col min="14" max="19" width="8.875" style="381" customWidth="1"/>
    <col min="20" max="23" width="9.00390625" style="381" customWidth="1"/>
    <col min="24" max="24" width="8.125" style="381" customWidth="1"/>
    <col min="25" max="16384" width="8.00390625" style="381" customWidth="1"/>
  </cols>
  <sheetData>
    <row r="1" spans="1:24" ht="21.75" customHeight="1">
      <c r="A1" s="379"/>
      <c r="B1" s="379"/>
      <c r="C1" s="379"/>
      <c r="D1" s="379"/>
      <c r="E1" s="379"/>
      <c r="F1" s="380"/>
      <c r="H1" s="382"/>
      <c r="I1" s="383"/>
      <c r="J1" s="383"/>
      <c r="K1" s="383"/>
      <c r="L1" s="383"/>
      <c r="M1" s="384" t="s">
        <v>432</v>
      </c>
      <c r="N1" s="385" t="s">
        <v>451</v>
      </c>
      <c r="O1" s="385"/>
      <c r="P1" s="385"/>
      <c r="Q1" s="385"/>
      <c r="R1" s="385"/>
      <c r="S1" s="380"/>
      <c r="T1" s="380"/>
      <c r="U1" s="380"/>
      <c r="V1" s="380"/>
      <c r="W1" s="380"/>
      <c r="X1" s="380"/>
    </row>
    <row r="2" spans="2:8" ht="13.5" customHeight="1">
      <c r="B2" s="386"/>
      <c r="C2" s="386"/>
      <c r="D2" s="386"/>
      <c r="E2" s="386"/>
      <c r="H2" s="387"/>
    </row>
    <row r="3" spans="1:24" ht="12.75" thickBot="1">
      <c r="A3" s="381" t="s">
        <v>452</v>
      </c>
      <c r="B3" s="389"/>
      <c r="C3" s="389"/>
      <c r="D3" s="389"/>
      <c r="E3" s="389"/>
      <c r="W3" s="495" t="s">
        <v>291</v>
      </c>
      <c r="X3" s="496"/>
    </row>
    <row r="4" spans="1:24" ht="17.25" customHeight="1">
      <c r="A4" s="497" t="s">
        <v>433</v>
      </c>
      <c r="B4" s="498"/>
      <c r="C4" s="498"/>
      <c r="D4" s="498"/>
      <c r="E4" s="499"/>
      <c r="F4" s="390"/>
      <c r="G4" s="390"/>
      <c r="H4" s="391" t="s">
        <v>292</v>
      </c>
      <c r="I4" s="391"/>
      <c r="J4" s="391"/>
      <c r="K4" s="391"/>
      <c r="L4" s="391"/>
      <c r="M4" s="392"/>
      <c r="N4" s="393" t="s">
        <v>293</v>
      </c>
      <c r="O4" s="391"/>
      <c r="P4" s="391"/>
      <c r="Q4" s="391"/>
      <c r="R4" s="391"/>
      <c r="S4" s="391"/>
      <c r="T4" s="394"/>
      <c r="U4" s="392"/>
      <c r="V4" s="392"/>
      <c r="W4" s="392"/>
      <c r="X4" s="392"/>
    </row>
    <row r="5" spans="1:24" s="418" customFormat="1" ht="25.5" customHeight="1">
      <c r="A5" s="500"/>
      <c r="B5" s="500"/>
      <c r="C5" s="500"/>
      <c r="D5" s="500"/>
      <c r="E5" s="501"/>
      <c r="F5" s="395" t="s">
        <v>294</v>
      </c>
      <c r="G5" s="395" t="s">
        <v>77</v>
      </c>
      <c r="H5" s="396" t="s">
        <v>295</v>
      </c>
      <c r="I5" s="397" t="s">
        <v>296</v>
      </c>
      <c r="J5" s="397" t="s">
        <v>434</v>
      </c>
      <c r="K5" s="397" t="s">
        <v>297</v>
      </c>
      <c r="L5" s="396" t="s">
        <v>298</v>
      </c>
      <c r="M5" s="398" t="s">
        <v>0</v>
      </c>
      <c r="N5" s="399" t="s">
        <v>295</v>
      </c>
      <c r="O5" s="396" t="s">
        <v>299</v>
      </c>
      <c r="P5" s="397" t="s">
        <v>300</v>
      </c>
      <c r="Q5" s="396" t="s">
        <v>301</v>
      </c>
      <c r="R5" s="397" t="s">
        <v>302</v>
      </c>
      <c r="S5" s="396" t="s">
        <v>303</v>
      </c>
      <c r="T5" s="400" t="s">
        <v>304</v>
      </c>
      <c r="U5" s="398" t="s">
        <v>305</v>
      </c>
      <c r="V5" s="398" t="s">
        <v>94</v>
      </c>
      <c r="W5" s="398" t="s">
        <v>160</v>
      </c>
      <c r="X5" s="398" t="s">
        <v>306</v>
      </c>
    </row>
    <row r="6" spans="1:24" s="419" customFormat="1" ht="11.25" customHeight="1">
      <c r="A6" s="401"/>
      <c r="B6" s="401"/>
      <c r="C6" s="388"/>
      <c r="D6" s="388"/>
      <c r="E6" s="388"/>
      <c r="F6" s="402" t="s">
        <v>96</v>
      </c>
      <c r="G6" s="381"/>
      <c r="H6" s="381"/>
      <c r="I6" s="381"/>
      <c r="J6" s="381"/>
      <c r="K6" s="381"/>
      <c r="L6" s="381"/>
      <c r="M6" s="388"/>
      <c r="N6" s="381"/>
      <c r="O6" s="381"/>
      <c r="P6" s="381"/>
      <c r="Q6" s="381"/>
      <c r="R6" s="381"/>
      <c r="S6" s="381"/>
      <c r="T6" s="381"/>
      <c r="U6" s="403" t="s">
        <v>307</v>
      </c>
      <c r="V6" s="403" t="s">
        <v>97</v>
      </c>
      <c r="W6" s="403" t="s">
        <v>308</v>
      </c>
      <c r="X6" s="404"/>
    </row>
    <row r="7" spans="1:24" ht="22.5" customHeight="1">
      <c r="A7" s="420" t="s">
        <v>435</v>
      </c>
      <c r="B7" s="405" t="s">
        <v>436</v>
      </c>
      <c r="C7" s="421" t="s">
        <v>309</v>
      </c>
      <c r="D7" s="405"/>
      <c r="E7" s="405"/>
      <c r="F7" s="422">
        <v>30</v>
      </c>
      <c r="G7" s="411">
        <v>69004</v>
      </c>
      <c r="H7" s="411">
        <v>16699</v>
      </c>
      <c r="I7" s="411">
        <v>3283</v>
      </c>
      <c r="J7" s="411">
        <v>8873</v>
      </c>
      <c r="K7" s="411">
        <v>1273</v>
      </c>
      <c r="L7" s="411">
        <v>3270</v>
      </c>
      <c r="M7" s="412">
        <v>35279</v>
      </c>
      <c r="N7" s="411">
        <v>17026</v>
      </c>
      <c r="O7" s="411">
        <v>1157</v>
      </c>
      <c r="P7" s="411">
        <v>1201</v>
      </c>
      <c r="Q7" s="411">
        <v>2634</v>
      </c>
      <c r="R7" s="411">
        <v>11873</v>
      </c>
      <c r="S7" s="411">
        <v>161</v>
      </c>
      <c r="T7" s="411">
        <v>1652</v>
      </c>
      <c r="U7" s="413">
        <v>363.59999999999997</v>
      </c>
      <c r="V7" s="411">
        <v>2665</v>
      </c>
      <c r="W7" s="411">
        <v>191</v>
      </c>
      <c r="X7" s="423" t="s">
        <v>437</v>
      </c>
    </row>
    <row r="8" spans="1:24" ht="22.5" customHeight="1">
      <c r="A8" s="388"/>
      <c r="B8" s="405" t="s">
        <v>438</v>
      </c>
      <c r="C8" s="405"/>
      <c r="D8" s="405"/>
      <c r="E8" s="405"/>
      <c r="F8" s="410">
        <v>33</v>
      </c>
      <c r="G8" s="411">
        <v>69828</v>
      </c>
      <c r="H8" s="411">
        <v>15425</v>
      </c>
      <c r="I8" s="411">
        <v>2987</v>
      </c>
      <c r="J8" s="411">
        <v>8202</v>
      </c>
      <c r="K8" s="411">
        <v>1172</v>
      </c>
      <c r="L8" s="411">
        <v>3065</v>
      </c>
      <c r="M8" s="412">
        <v>37023</v>
      </c>
      <c r="N8" s="411">
        <v>17381</v>
      </c>
      <c r="O8" s="411">
        <v>1093</v>
      </c>
      <c r="P8" s="411">
        <v>1419</v>
      </c>
      <c r="Q8" s="411">
        <v>2568</v>
      </c>
      <c r="R8" s="411">
        <v>12156</v>
      </c>
      <c r="S8" s="411">
        <v>143</v>
      </c>
      <c r="T8" s="411">
        <v>1578</v>
      </c>
      <c r="U8" s="413">
        <v>362.59999999999997</v>
      </c>
      <c r="V8" s="411">
        <v>2850</v>
      </c>
      <c r="W8" s="411">
        <v>185</v>
      </c>
      <c r="X8" s="414" t="s">
        <v>439</v>
      </c>
    </row>
    <row r="9" spans="1:24" ht="22.5" customHeight="1">
      <c r="A9" s="424"/>
      <c r="B9" s="405" t="s">
        <v>440</v>
      </c>
      <c r="C9" s="425"/>
      <c r="D9" s="405"/>
      <c r="E9" s="405"/>
      <c r="F9" s="410">
        <v>33</v>
      </c>
      <c r="G9" s="411">
        <v>70066</v>
      </c>
      <c r="H9" s="411">
        <v>14664</v>
      </c>
      <c r="I9" s="411">
        <v>2844</v>
      </c>
      <c r="J9" s="411">
        <v>7698</v>
      </c>
      <c r="K9" s="411">
        <v>1271</v>
      </c>
      <c r="L9" s="411">
        <v>2851</v>
      </c>
      <c r="M9" s="412">
        <v>38324</v>
      </c>
      <c r="N9" s="411">
        <v>17078</v>
      </c>
      <c r="O9" s="411">
        <v>1076</v>
      </c>
      <c r="P9" s="411">
        <v>1271</v>
      </c>
      <c r="Q9" s="411">
        <v>2507</v>
      </c>
      <c r="R9" s="411">
        <v>12093</v>
      </c>
      <c r="S9" s="411">
        <v>131</v>
      </c>
      <c r="T9" s="411">
        <v>1477</v>
      </c>
      <c r="U9" s="413">
        <v>363.09999999999997</v>
      </c>
      <c r="V9" s="411">
        <v>2821</v>
      </c>
      <c r="W9" s="411">
        <v>188</v>
      </c>
      <c r="X9" s="414" t="s">
        <v>441</v>
      </c>
    </row>
    <row r="10" spans="1:24" ht="22.5" customHeight="1">
      <c r="A10" s="424"/>
      <c r="B10" s="405" t="s">
        <v>442</v>
      </c>
      <c r="C10" s="425"/>
      <c r="D10" s="405"/>
      <c r="E10" s="405"/>
      <c r="F10" s="410">
        <v>34</v>
      </c>
      <c r="G10" s="411">
        <v>67990</v>
      </c>
      <c r="H10" s="411">
        <v>14532</v>
      </c>
      <c r="I10" s="411">
        <v>2815</v>
      </c>
      <c r="J10" s="411">
        <v>7553</v>
      </c>
      <c r="K10" s="411">
        <v>1332</v>
      </c>
      <c r="L10" s="411">
        <v>2831</v>
      </c>
      <c r="M10" s="412">
        <v>37248</v>
      </c>
      <c r="N10" s="411">
        <v>16210</v>
      </c>
      <c r="O10" s="411">
        <v>844</v>
      </c>
      <c r="P10" s="411">
        <v>1015</v>
      </c>
      <c r="Q10" s="411">
        <v>2368</v>
      </c>
      <c r="R10" s="411">
        <v>11852</v>
      </c>
      <c r="S10" s="411">
        <v>131</v>
      </c>
      <c r="T10" s="411">
        <v>1433</v>
      </c>
      <c r="U10" s="413">
        <v>363.99999999999994</v>
      </c>
      <c r="V10" s="411">
        <v>2801</v>
      </c>
      <c r="W10" s="411">
        <v>186</v>
      </c>
      <c r="X10" s="414" t="s">
        <v>443</v>
      </c>
    </row>
    <row r="11" spans="1:24" s="419" customFormat="1" ht="22.5" customHeight="1">
      <c r="A11" s="440"/>
      <c r="B11" s="438" t="s">
        <v>444</v>
      </c>
      <c r="C11" s="440"/>
      <c r="D11" s="428"/>
      <c r="E11" s="406"/>
      <c r="F11" s="439">
        <v>32</v>
      </c>
      <c r="G11" s="426">
        <v>67244</v>
      </c>
      <c r="H11" s="426">
        <v>13717</v>
      </c>
      <c r="I11" s="426">
        <v>2645</v>
      </c>
      <c r="J11" s="426">
        <v>7061</v>
      </c>
      <c r="K11" s="426">
        <v>1279</v>
      </c>
      <c r="L11" s="426">
        <v>2733</v>
      </c>
      <c r="M11" s="426">
        <v>37465</v>
      </c>
      <c r="N11" s="426">
        <v>16062</v>
      </c>
      <c r="O11" s="426">
        <v>765</v>
      </c>
      <c r="P11" s="426">
        <v>974</v>
      </c>
      <c r="Q11" s="426">
        <v>2310</v>
      </c>
      <c r="R11" s="426">
        <v>11883</v>
      </c>
      <c r="S11" s="426">
        <v>129</v>
      </c>
      <c r="T11" s="426">
        <v>1309</v>
      </c>
      <c r="U11" s="441">
        <v>362.9</v>
      </c>
      <c r="V11" s="426">
        <v>2719</v>
      </c>
      <c r="W11" s="426">
        <v>179</v>
      </c>
      <c r="X11" s="407" t="s">
        <v>447</v>
      </c>
    </row>
    <row r="12" spans="1:24" s="427" customFormat="1" ht="7.5" customHeight="1">
      <c r="A12" s="408"/>
      <c r="B12" s="409"/>
      <c r="C12" s="408"/>
      <c r="D12" s="408"/>
      <c r="E12" s="408"/>
      <c r="F12" s="410"/>
      <c r="G12" s="411"/>
      <c r="H12" s="411"/>
      <c r="I12" s="411"/>
      <c r="J12" s="411"/>
      <c r="K12" s="411"/>
      <c r="L12" s="411"/>
      <c r="M12" s="412"/>
      <c r="N12" s="411"/>
      <c r="O12" s="411"/>
      <c r="P12" s="411"/>
      <c r="Q12" s="411"/>
      <c r="R12" s="411"/>
      <c r="S12" s="411"/>
      <c r="T12" s="411"/>
      <c r="U12" s="413"/>
      <c r="V12" s="411"/>
      <c r="W12" s="411"/>
      <c r="X12" s="414"/>
    </row>
    <row r="13" spans="1:24" ht="22.5" customHeight="1">
      <c r="A13" s="420" t="s">
        <v>448</v>
      </c>
      <c r="B13" s="405" t="s">
        <v>449</v>
      </c>
      <c r="C13" s="421" t="s">
        <v>450</v>
      </c>
      <c r="D13" s="429">
        <v>1</v>
      </c>
      <c r="E13" s="421" t="s">
        <v>310</v>
      </c>
      <c r="F13" s="410">
        <v>34</v>
      </c>
      <c r="G13" s="411">
        <v>6058</v>
      </c>
      <c r="H13" s="411">
        <v>1481</v>
      </c>
      <c r="I13" s="411">
        <v>309</v>
      </c>
      <c r="J13" s="411">
        <v>751</v>
      </c>
      <c r="K13" s="411">
        <v>120</v>
      </c>
      <c r="L13" s="411">
        <v>302</v>
      </c>
      <c r="M13" s="412">
        <v>3207</v>
      </c>
      <c r="N13" s="411">
        <v>1370</v>
      </c>
      <c r="O13" s="411">
        <v>67</v>
      </c>
      <c r="P13" s="411">
        <v>90</v>
      </c>
      <c r="Q13" s="411">
        <v>196</v>
      </c>
      <c r="R13" s="411">
        <v>1005</v>
      </c>
      <c r="S13" s="411">
        <v>12</v>
      </c>
      <c r="T13" s="411">
        <v>101</v>
      </c>
      <c r="U13" s="413">
        <v>30.4</v>
      </c>
      <c r="V13" s="411">
        <v>2969</v>
      </c>
      <c r="W13" s="411">
        <v>185</v>
      </c>
      <c r="X13" s="430" t="s">
        <v>445</v>
      </c>
    </row>
    <row r="14" spans="2:24" ht="22.5" customHeight="1">
      <c r="B14" s="425"/>
      <c r="C14" s="425"/>
      <c r="D14" s="431">
        <v>2</v>
      </c>
      <c r="E14" s="408"/>
      <c r="F14" s="410">
        <v>34</v>
      </c>
      <c r="G14" s="411">
        <v>4957</v>
      </c>
      <c r="H14" s="411">
        <v>970</v>
      </c>
      <c r="I14" s="411">
        <v>181</v>
      </c>
      <c r="J14" s="411">
        <v>511</v>
      </c>
      <c r="K14" s="411">
        <v>80</v>
      </c>
      <c r="L14" s="411">
        <v>197</v>
      </c>
      <c r="M14" s="412">
        <v>2895</v>
      </c>
      <c r="N14" s="411">
        <v>1092</v>
      </c>
      <c r="O14" s="411">
        <v>51</v>
      </c>
      <c r="P14" s="411">
        <v>62</v>
      </c>
      <c r="Q14" s="411">
        <v>163</v>
      </c>
      <c r="R14" s="411">
        <v>807</v>
      </c>
      <c r="S14" s="411">
        <v>10</v>
      </c>
      <c r="T14" s="411">
        <v>77</v>
      </c>
      <c r="U14" s="413">
        <v>27.9</v>
      </c>
      <c r="V14" s="411">
        <v>2735</v>
      </c>
      <c r="W14" s="411">
        <v>185</v>
      </c>
      <c r="X14" s="414" t="s">
        <v>491</v>
      </c>
    </row>
    <row r="15" spans="2:24" ht="22.5" customHeight="1">
      <c r="B15" s="425"/>
      <c r="C15" s="425"/>
      <c r="D15" s="432">
        <v>3</v>
      </c>
      <c r="E15" s="408"/>
      <c r="F15" s="410">
        <v>34</v>
      </c>
      <c r="G15" s="411">
        <v>5501</v>
      </c>
      <c r="H15" s="411">
        <v>1221</v>
      </c>
      <c r="I15" s="411">
        <v>223</v>
      </c>
      <c r="J15" s="411">
        <v>634</v>
      </c>
      <c r="K15" s="411">
        <v>112</v>
      </c>
      <c r="L15" s="411">
        <v>253</v>
      </c>
      <c r="M15" s="412">
        <v>2896</v>
      </c>
      <c r="N15" s="411">
        <v>1385</v>
      </c>
      <c r="O15" s="411">
        <v>75</v>
      </c>
      <c r="P15" s="411">
        <v>82</v>
      </c>
      <c r="Q15" s="411">
        <v>192</v>
      </c>
      <c r="R15" s="411">
        <v>1025</v>
      </c>
      <c r="S15" s="411">
        <v>10</v>
      </c>
      <c r="T15" s="411">
        <v>101</v>
      </c>
      <c r="U15" s="413">
        <v>31</v>
      </c>
      <c r="V15" s="411">
        <v>2700</v>
      </c>
      <c r="W15" s="411">
        <v>186</v>
      </c>
      <c r="X15" s="414" t="s">
        <v>492</v>
      </c>
    </row>
    <row r="16" spans="2:24" ht="22.5" customHeight="1">
      <c r="B16" s="425"/>
      <c r="C16" s="425"/>
      <c r="D16" s="432">
        <v>4</v>
      </c>
      <c r="E16" s="408"/>
      <c r="F16" s="410">
        <v>34</v>
      </c>
      <c r="G16" s="411">
        <v>5224</v>
      </c>
      <c r="H16" s="411">
        <v>1099</v>
      </c>
      <c r="I16" s="411">
        <v>197</v>
      </c>
      <c r="J16" s="411">
        <v>582</v>
      </c>
      <c r="K16" s="411">
        <v>101</v>
      </c>
      <c r="L16" s="411">
        <v>219</v>
      </c>
      <c r="M16" s="412">
        <v>2828</v>
      </c>
      <c r="N16" s="411">
        <v>1297</v>
      </c>
      <c r="O16" s="411">
        <v>63</v>
      </c>
      <c r="P16" s="411">
        <v>63</v>
      </c>
      <c r="Q16" s="411">
        <v>180</v>
      </c>
      <c r="R16" s="411">
        <v>981</v>
      </c>
      <c r="S16" s="411">
        <v>10</v>
      </c>
      <c r="T16" s="411">
        <v>84</v>
      </c>
      <c r="U16" s="413">
        <v>29.9</v>
      </c>
      <c r="V16" s="411">
        <v>2692</v>
      </c>
      <c r="W16" s="411">
        <v>186</v>
      </c>
      <c r="X16" s="414" t="s">
        <v>493</v>
      </c>
    </row>
    <row r="17" spans="2:24" ht="22.5" customHeight="1">
      <c r="B17" s="425"/>
      <c r="C17" s="425"/>
      <c r="D17" s="432">
        <v>5</v>
      </c>
      <c r="E17" s="408"/>
      <c r="F17" s="410">
        <v>34</v>
      </c>
      <c r="G17" s="411">
        <v>5379</v>
      </c>
      <c r="H17" s="411">
        <v>1163</v>
      </c>
      <c r="I17" s="411">
        <v>214</v>
      </c>
      <c r="J17" s="411">
        <v>613</v>
      </c>
      <c r="K17" s="411">
        <v>96</v>
      </c>
      <c r="L17" s="411">
        <v>241</v>
      </c>
      <c r="M17" s="412">
        <v>2875</v>
      </c>
      <c r="N17" s="411">
        <v>1341</v>
      </c>
      <c r="O17" s="411">
        <v>53</v>
      </c>
      <c r="P17" s="411">
        <v>70</v>
      </c>
      <c r="Q17" s="411">
        <v>191</v>
      </c>
      <c r="R17" s="411">
        <v>1016</v>
      </c>
      <c r="S17" s="411">
        <v>10</v>
      </c>
      <c r="T17" s="411">
        <v>82</v>
      </c>
      <c r="U17" s="413">
        <v>31</v>
      </c>
      <c r="V17" s="411">
        <v>2716</v>
      </c>
      <c r="W17" s="411">
        <v>186</v>
      </c>
      <c r="X17" s="414" t="s">
        <v>494</v>
      </c>
    </row>
    <row r="18" spans="2:24" ht="22.5" customHeight="1">
      <c r="B18" s="425"/>
      <c r="C18" s="425"/>
      <c r="D18" s="432">
        <v>6</v>
      </c>
      <c r="E18" s="408"/>
      <c r="F18" s="410">
        <v>34</v>
      </c>
      <c r="G18" s="411">
        <v>5365</v>
      </c>
      <c r="H18" s="411">
        <v>1158</v>
      </c>
      <c r="I18" s="411">
        <v>272</v>
      </c>
      <c r="J18" s="411">
        <v>575</v>
      </c>
      <c r="K18" s="411">
        <v>102</v>
      </c>
      <c r="L18" s="411">
        <v>209</v>
      </c>
      <c r="M18" s="412">
        <v>2898</v>
      </c>
      <c r="N18" s="411">
        <v>1309</v>
      </c>
      <c r="O18" s="411">
        <v>60</v>
      </c>
      <c r="P18" s="411">
        <v>85</v>
      </c>
      <c r="Q18" s="411">
        <v>188</v>
      </c>
      <c r="R18" s="411">
        <v>965</v>
      </c>
      <c r="S18" s="411">
        <v>10</v>
      </c>
      <c r="T18" s="411">
        <v>84</v>
      </c>
      <c r="U18" s="413">
        <v>29.1</v>
      </c>
      <c r="V18" s="411">
        <v>2700</v>
      </c>
      <c r="W18" s="411">
        <v>186</v>
      </c>
      <c r="X18" s="414" t="s">
        <v>495</v>
      </c>
    </row>
    <row r="19" spans="2:24" ht="22.5" customHeight="1">
      <c r="B19" s="425"/>
      <c r="C19" s="425"/>
      <c r="D19" s="432">
        <v>7</v>
      </c>
      <c r="E19" s="408"/>
      <c r="F19" s="410">
        <v>33</v>
      </c>
      <c r="G19" s="411">
        <v>5856</v>
      </c>
      <c r="H19" s="411">
        <v>1097</v>
      </c>
      <c r="I19" s="411">
        <v>192</v>
      </c>
      <c r="J19" s="411">
        <v>590</v>
      </c>
      <c r="K19" s="411">
        <v>105</v>
      </c>
      <c r="L19" s="411">
        <v>210</v>
      </c>
      <c r="M19" s="412">
        <v>3394</v>
      </c>
      <c r="N19" s="411">
        <v>1365</v>
      </c>
      <c r="O19" s="411">
        <v>73</v>
      </c>
      <c r="P19" s="411">
        <v>96</v>
      </c>
      <c r="Q19" s="411">
        <v>214</v>
      </c>
      <c r="R19" s="411">
        <v>970</v>
      </c>
      <c r="S19" s="411">
        <v>12</v>
      </c>
      <c r="T19" s="411">
        <v>176</v>
      </c>
      <c r="U19" s="413">
        <v>31</v>
      </c>
      <c r="V19" s="411">
        <v>2710</v>
      </c>
      <c r="W19" s="411">
        <v>181</v>
      </c>
      <c r="X19" s="414" t="s">
        <v>496</v>
      </c>
    </row>
    <row r="20" spans="2:24" ht="22.5" customHeight="1">
      <c r="B20" s="425"/>
      <c r="C20" s="425"/>
      <c r="D20" s="432">
        <v>8</v>
      </c>
      <c r="E20" s="408"/>
      <c r="F20" s="410">
        <v>33</v>
      </c>
      <c r="G20" s="411">
        <v>5629</v>
      </c>
      <c r="H20" s="411">
        <v>935</v>
      </c>
      <c r="I20" s="411">
        <v>167</v>
      </c>
      <c r="J20" s="411">
        <v>492</v>
      </c>
      <c r="K20" s="411">
        <v>86</v>
      </c>
      <c r="L20" s="411">
        <v>191</v>
      </c>
      <c r="M20" s="412">
        <v>3368</v>
      </c>
      <c r="N20" s="411">
        <v>1325</v>
      </c>
      <c r="O20" s="411">
        <v>56</v>
      </c>
      <c r="P20" s="411">
        <v>79</v>
      </c>
      <c r="Q20" s="411">
        <v>202</v>
      </c>
      <c r="R20" s="411">
        <v>975</v>
      </c>
      <c r="S20" s="411">
        <v>12</v>
      </c>
      <c r="T20" s="411">
        <v>117</v>
      </c>
      <c r="U20" s="413">
        <v>31</v>
      </c>
      <c r="V20" s="411">
        <v>2768</v>
      </c>
      <c r="W20" s="411">
        <v>181</v>
      </c>
      <c r="X20" s="414" t="s">
        <v>497</v>
      </c>
    </row>
    <row r="21" spans="2:24" ht="22.5" customHeight="1">
      <c r="B21" s="425"/>
      <c r="C21" s="425"/>
      <c r="D21" s="432">
        <v>9</v>
      </c>
      <c r="E21" s="408"/>
      <c r="F21" s="410">
        <v>33</v>
      </c>
      <c r="G21" s="411">
        <v>4957</v>
      </c>
      <c r="H21" s="411">
        <v>911</v>
      </c>
      <c r="I21" s="411">
        <v>143</v>
      </c>
      <c r="J21" s="411">
        <v>467</v>
      </c>
      <c r="K21" s="411">
        <v>89</v>
      </c>
      <c r="L21" s="411">
        <v>213</v>
      </c>
      <c r="M21" s="412">
        <v>2849</v>
      </c>
      <c r="N21" s="411">
        <v>1197</v>
      </c>
      <c r="O21" s="411">
        <v>48</v>
      </c>
      <c r="P21" s="411">
        <v>62</v>
      </c>
      <c r="Q21" s="411">
        <v>182</v>
      </c>
      <c r="R21" s="411">
        <v>894</v>
      </c>
      <c r="S21" s="411">
        <v>10</v>
      </c>
      <c r="T21" s="411">
        <v>74</v>
      </c>
      <c r="U21" s="413">
        <v>29.9</v>
      </c>
      <c r="V21" s="411">
        <v>2632</v>
      </c>
      <c r="W21" s="411">
        <v>181</v>
      </c>
      <c r="X21" s="414" t="s">
        <v>498</v>
      </c>
    </row>
    <row r="22" spans="2:24" ht="22.5" customHeight="1">
      <c r="B22" s="425"/>
      <c r="C22" s="425"/>
      <c r="D22" s="432">
        <v>10</v>
      </c>
      <c r="E22" s="408"/>
      <c r="F22" s="410">
        <v>33</v>
      </c>
      <c r="G22" s="411">
        <v>5394</v>
      </c>
      <c r="H22" s="411">
        <v>1132</v>
      </c>
      <c r="I22" s="411">
        <v>205</v>
      </c>
      <c r="J22" s="411">
        <v>586</v>
      </c>
      <c r="K22" s="411">
        <v>112</v>
      </c>
      <c r="L22" s="411">
        <v>229</v>
      </c>
      <c r="M22" s="412">
        <v>2922</v>
      </c>
      <c r="N22" s="411">
        <v>1340</v>
      </c>
      <c r="O22" s="411">
        <v>62</v>
      </c>
      <c r="P22" s="411">
        <v>70</v>
      </c>
      <c r="Q22" s="411">
        <v>187</v>
      </c>
      <c r="R22" s="411">
        <v>1012</v>
      </c>
      <c r="S22" s="411">
        <v>10</v>
      </c>
      <c r="T22" s="411">
        <v>77</v>
      </c>
      <c r="U22" s="413">
        <v>31</v>
      </c>
      <c r="V22" s="411">
        <v>2649</v>
      </c>
      <c r="W22" s="411">
        <v>181</v>
      </c>
      <c r="X22" s="414" t="s">
        <v>499</v>
      </c>
    </row>
    <row r="23" spans="2:24" ht="22.5" customHeight="1">
      <c r="B23" s="425"/>
      <c r="C23" s="425"/>
      <c r="D23" s="432">
        <v>11</v>
      </c>
      <c r="E23" s="408"/>
      <c r="F23" s="410">
        <v>33</v>
      </c>
      <c r="G23" s="411">
        <v>5639</v>
      </c>
      <c r="H23" s="411">
        <v>1200</v>
      </c>
      <c r="I23" s="411">
        <v>243</v>
      </c>
      <c r="J23" s="412">
        <v>614</v>
      </c>
      <c r="K23" s="411">
        <v>128</v>
      </c>
      <c r="L23" s="411">
        <v>214</v>
      </c>
      <c r="M23" s="412">
        <v>3185</v>
      </c>
      <c r="N23" s="411">
        <v>1254</v>
      </c>
      <c r="O23" s="411">
        <v>77</v>
      </c>
      <c r="P23" s="411">
        <v>90</v>
      </c>
      <c r="Q23" s="411">
        <v>170</v>
      </c>
      <c r="R23" s="411">
        <v>906</v>
      </c>
      <c r="S23" s="411">
        <v>11</v>
      </c>
      <c r="T23" s="411">
        <v>94</v>
      </c>
      <c r="U23" s="413">
        <v>29.7</v>
      </c>
      <c r="V23" s="411">
        <v>2640</v>
      </c>
      <c r="W23" s="411">
        <v>181</v>
      </c>
      <c r="X23" s="414" t="s">
        <v>500</v>
      </c>
    </row>
    <row r="24" spans="1:24" ht="22.5" customHeight="1" thickBot="1">
      <c r="A24" s="433"/>
      <c r="B24" s="434"/>
      <c r="C24" s="434"/>
      <c r="D24" s="435">
        <v>12</v>
      </c>
      <c r="E24" s="436"/>
      <c r="F24" s="415">
        <v>32</v>
      </c>
      <c r="G24" s="416">
        <v>7285</v>
      </c>
      <c r="H24" s="416">
        <v>1350</v>
      </c>
      <c r="I24" s="416">
        <v>300</v>
      </c>
      <c r="J24" s="416">
        <v>646</v>
      </c>
      <c r="K24" s="416">
        <v>149</v>
      </c>
      <c r="L24" s="416">
        <v>255</v>
      </c>
      <c r="M24" s="416">
        <v>4147</v>
      </c>
      <c r="N24" s="416">
        <v>1788</v>
      </c>
      <c r="O24" s="416">
        <v>79</v>
      </c>
      <c r="P24" s="416">
        <v>124</v>
      </c>
      <c r="Q24" s="416">
        <v>247</v>
      </c>
      <c r="R24" s="416">
        <v>1326</v>
      </c>
      <c r="S24" s="416">
        <v>12</v>
      </c>
      <c r="T24" s="416">
        <v>242</v>
      </c>
      <c r="U24" s="417">
        <v>31</v>
      </c>
      <c r="V24" s="416">
        <v>2719</v>
      </c>
      <c r="W24" s="416">
        <v>179</v>
      </c>
      <c r="X24" s="437" t="s">
        <v>501</v>
      </c>
    </row>
    <row r="25" ht="12.75" customHeight="1">
      <c r="A25" s="419" t="s">
        <v>311</v>
      </c>
    </row>
    <row r="26" ht="10.5" customHeight="1">
      <c r="A26" s="389" t="s">
        <v>312</v>
      </c>
    </row>
    <row r="27" ht="10.5" customHeight="1">
      <c r="A27" s="389" t="s">
        <v>313</v>
      </c>
    </row>
    <row r="28" ht="10.5" customHeight="1">
      <c r="A28" s="389" t="s">
        <v>446</v>
      </c>
    </row>
  </sheetData>
  <sheetProtection/>
  <mergeCells count="2">
    <mergeCell ref="W3:X3"/>
    <mergeCell ref="A4:E5"/>
  </mergeCells>
  <printOptions/>
  <pageMargins left="0.75" right="0.75" top="1" bottom="1" header="0.512" footer="0.512"/>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sheetPr>
    <tabColor theme="9" tint="0.7999799847602844"/>
  </sheetPr>
  <dimension ref="A1:L22"/>
  <sheetViews>
    <sheetView showGridLines="0" zoomScalePageLayoutView="0" workbookViewId="0" topLeftCell="A1">
      <selection activeCell="A1" sqref="A1"/>
    </sheetView>
  </sheetViews>
  <sheetFormatPr defaultColWidth="8.00390625" defaultRowHeight="13.5"/>
  <cols>
    <col min="1" max="1" width="5.625" style="154" customWidth="1"/>
    <col min="2" max="2" width="3.125" style="154" customWidth="1"/>
    <col min="3" max="3" width="3.75390625" style="154" customWidth="1"/>
    <col min="4" max="4" width="1.25" style="154" customWidth="1"/>
    <col min="5" max="5" width="10.50390625" style="154" customWidth="1"/>
    <col min="6" max="6" width="10.375" style="154" customWidth="1"/>
    <col min="7" max="7" width="10.50390625" style="154" customWidth="1"/>
    <col min="8" max="8" width="10.375" style="154" customWidth="1"/>
    <col min="9" max="9" width="10.50390625" style="154" customWidth="1"/>
    <col min="10" max="10" width="10.375" style="154" customWidth="1"/>
    <col min="11" max="11" width="10.50390625" style="154" customWidth="1"/>
    <col min="12" max="12" width="10.375" style="154" customWidth="1"/>
    <col min="13" max="16384" width="8.00390625" style="154" customWidth="1"/>
  </cols>
  <sheetData>
    <row r="1" spans="1:12" ht="12">
      <c r="A1" s="124"/>
      <c r="B1" s="124"/>
      <c r="C1" s="124"/>
      <c r="D1" s="124"/>
      <c r="E1" s="60"/>
      <c r="F1" s="124"/>
      <c r="G1" s="60"/>
      <c r="H1" s="124"/>
      <c r="I1" s="60"/>
      <c r="J1" s="124"/>
      <c r="K1" s="60"/>
      <c r="L1" s="124"/>
    </row>
    <row r="2" spans="1:12" ht="13.5" customHeight="1" thickBot="1">
      <c r="A2" s="60" t="s">
        <v>375</v>
      </c>
      <c r="B2" s="60"/>
      <c r="C2" s="60"/>
      <c r="D2" s="60"/>
      <c r="E2" s="60"/>
      <c r="F2" s="60"/>
      <c r="G2" s="60"/>
      <c r="H2" s="128"/>
      <c r="I2" s="60"/>
      <c r="J2" s="60"/>
      <c r="K2" s="60"/>
      <c r="L2" s="60"/>
    </row>
    <row r="3" spans="1:12" s="155" customFormat="1" ht="37.5" customHeight="1">
      <c r="A3" s="502" t="s">
        <v>376</v>
      </c>
      <c r="B3" s="502"/>
      <c r="C3" s="502"/>
      <c r="D3" s="503"/>
      <c r="E3" s="504" t="s">
        <v>314</v>
      </c>
      <c r="F3" s="503"/>
      <c r="G3" s="504" t="s">
        <v>377</v>
      </c>
      <c r="H3" s="503"/>
      <c r="I3" s="504" t="s">
        <v>378</v>
      </c>
      <c r="J3" s="503"/>
      <c r="K3" s="504" t="s">
        <v>379</v>
      </c>
      <c r="L3" s="502"/>
    </row>
    <row r="4" spans="1:12" s="169" customFormat="1" ht="15" customHeight="1">
      <c r="A4" s="166"/>
      <c r="B4" s="166"/>
      <c r="C4" s="166"/>
      <c r="D4" s="167"/>
      <c r="E4" s="166"/>
      <c r="F4" s="168" t="s">
        <v>96</v>
      </c>
      <c r="G4" s="127"/>
      <c r="H4" s="168" t="s">
        <v>315</v>
      </c>
      <c r="I4" s="127"/>
      <c r="J4" s="168" t="s">
        <v>97</v>
      </c>
      <c r="K4" s="127"/>
      <c r="L4" s="157" t="s">
        <v>161</v>
      </c>
    </row>
    <row r="5" spans="1:12" s="156" customFormat="1" ht="26.25" customHeight="1">
      <c r="A5" s="160" t="s">
        <v>316</v>
      </c>
      <c r="B5" s="170">
        <v>9</v>
      </c>
      <c r="C5" s="171" t="s">
        <v>317</v>
      </c>
      <c r="D5" s="172"/>
      <c r="E5" s="160">
        <v>301</v>
      </c>
      <c r="F5" s="205"/>
      <c r="G5" s="161">
        <v>38299</v>
      </c>
      <c r="H5" s="173"/>
      <c r="I5" s="161">
        <v>2864</v>
      </c>
      <c r="J5" s="173"/>
      <c r="K5" s="161">
        <v>28399</v>
      </c>
      <c r="L5" s="174"/>
    </row>
    <row r="6" spans="1:12" s="156" customFormat="1" ht="26.25" customHeight="1">
      <c r="A6" s="160"/>
      <c r="B6" s="170">
        <v>11</v>
      </c>
      <c r="C6" s="171"/>
      <c r="D6" s="172"/>
      <c r="E6" s="160">
        <v>302</v>
      </c>
      <c r="F6" s="116"/>
      <c r="G6" s="161">
        <v>39277</v>
      </c>
      <c r="H6" s="173"/>
      <c r="I6" s="39">
        <v>3290</v>
      </c>
      <c r="J6" s="173"/>
      <c r="K6" s="39">
        <v>30479</v>
      </c>
      <c r="L6" s="174"/>
    </row>
    <row r="7" spans="1:12" s="156" customFormat="1" ht="26.25" customHeight="1">
      <c r="A7" s="160"/>
      <c r="B7" s="170">
        <v>14</v>
      </c>
      <c r="C7" s="171"/>
      <c r="D7" s="172"/>
      <c r="E7" s="160">
        <v>276</v>
      </c>
      <c r="F7" s="116"/>
      <c r="G7" s="27">
        <v>41012</v>
      </c>
      <c r="H7" s="116"/>
      <c r="I7" s="161">
        <v>3365</v>
      </c>
      <c r="J7" s="116"/>
      <c r="K7" s="39">
        <v>29153</v>
      </c>
      <c r="L7" s="175"/>
    </row>
    <row r="8" spans="1:12" s="156" customFormat="1" ht="26.25" customHeight="1">
      <c r="A8" s="160"/>
      <c r="B8" s="170">
        <v>16</v>
      </c>
      <c r="C8" s="171"/>
      <c r="D8" s="172"/>
      <c r="E8" s="160">
        <v>307</v>
      </c>
      <c r="F8" s="116"/>
      <c r="G8" s="39">
        <v>45091</v>
      </c>
      <c r="H8" s="116"/>
      <c r="I8" s="161">
        <v>3632</v>
      </c>
      <c r="J8" s="116"/>
      <c r="K8" s="39">
        <v>33851</v>
      </c>
      <c r="L8" s="175"/>
    </row>
    <row r="9" spans="1:12" s="180" customFormat="1" ht="26.25" customHeight="1" thickBot="1">
      <c r="A9" s="177"/>
      <c r="B9" s="206">
        <v>19</v>
      </c>
      <c r="C9" s="178"/>
      <c r="D9" s="179"/>
      <c r="E9" s="176">
        <v>318</v>
      </c>
      <c r="F9" s="207"/>
      <c r="G9" s="36">
        <v>45332</v>
      </c>
      <c r="H9" s="207"/>
      <c r="I9" s="208">
        <v>3924</v>
      </c>
      <c r="J9" s="207"/>
      <c r="K9" s="162">
        <v>37893</v>
      </c>
      <c r="L9" s="209"/>
    </row>
    <row r="10" spans="1:12" s="156" customFormat="1" ht="12.75" customHeight="1">
      <c r="A10" s="128" t="s">
        <v>318</v>
      </c>
      <c r="B10" s="128"/>
      <c r="C10" s="128"/>
      <c r="D10" s="128"/>
      <c r="E10" s="181"/>
      <c r="F10" s="181"/>
      <c r="G10" s="181"/>
      <c r="H10" s="181"/>
      <c r="I10" s="181"/>
      <c r="J10" s="181"/>
      <c r="K10" s="181"/>
      <c r="L10" s="181"/>
    </row>
    <row r="11" ht="12">
      <c r="A11" s="210" t="s">
        <v>319</v>
      </c>
    </row>
    <row r="12" spans="1:4" ht="12">
      <c r="A12" s="210" t="s">
        <v>380</v>
      </c>
      <c r="B12" s="169"/>
      <c r="C12" s="169"/>
      <c r="D12" s="169"/>
    </row>
    <row r="13" spans="1:12" ht="12">
      <c r="A13" s="210" t="s">
        <v>381</v>
      </c>
      <c r="J13" s="185"/>
      <c r="L13" s="185"/>
    </row>
    <row r="14" spans="1:12" ht="12">
      <c r="A14" s="210" t="s">
        <v>320</v>
      </c>
      <c r="J14" s="182"/>
      <c r="L14" s="182"/>
    </row>
    <row r="15" spans="10:12" ht="12">
      <c r="J15" s="182"/>
      <c r="L15" s="182"/>
    </row>
    <row r="16" spans="1:8" ht="12">
      <c r="A16" s="183"/>
      <c r="B16" s="183"/>
      <c r="C16" s="183"/>
      <c r="D16" s="183"/>
      <c r="E16" s="165"/>
      <c r="F16" s="165"/>
      <c r="G16" s="165"/>
      <c r="H16" s="165"/>
    </row>
    <row r="17" spans="1:8" ht="12">
      <c r="A17" s="184"/>
      <c r="B17" s="184"/>
      <c r="C17" s="184"/>
      <c r="D17" s="184"/>
      <c r="E17" s="184"/>
      <c r="F17" s="184"/>
      <c r="G17" s="184"/>
      <c r="H17" s="165"/>
    </row>
    <row r="18" spans="1:8" ht="12">
      <c r="A18" s="165"/>
      <c r="B18" s="165"/>
      <c r="C18" s="165"/>
      <c r="D18" s="165"/>
      <c r="E18" s="185"/>
      <c r="F18" s="185"/>
      <c r="G18" s="185"/>
      <c r="H18" s="165"/>
    </row>
    <row r="19" spans="1:8" ht="12">
      <c r="A19" s="184"/>
      <c r="B19" s="184"/>
      <c r="C19" s="184"/>
      <c r="D19" s="184"/>
      <c r="E19" s="182"/>
      <c r="F19" s="182"/>
      <c r="G19" s="182"/>
      <c r="H19" s="165"/>
    </row>
    <row r="20" spans="1:8" ht="12">
      <c r="A20" s="184"/>
      <c r="B20" s="184"/>
      <c r="C20" s="184"/>
      <c r="D20" s="184"/>
      <c r="E20" s="182"/>
      <c r="F20" s="182"/>
      <c r="G20" s="182"/>
      <c r="H20" s="165"/>
    </row>
    <row r="21" spans="1:8" ht="12">
      <c r="A21" s="184"/>
      <c r="B21" s="184"/>
      <c r="C21" s="184"/>
      <c r="D21" s="184"/>
      <c r="E21" s="182"/>
      <c r="F21" s="182"/>
      <c r="G21" s="182"/>
      <c r="H21" s="165"/>
    </row>
    <row r="22" spans="1:8" ht="12">
      <c r="A22" s="165"/>
      <c r="B22" s="165"/>
      <c r="C22" s="165"/>
      <c r="D22" s="165"/>
      <c r="E22" s="165"/>
      <c r="F22" s="165"/>
      <c r="G22" s="165"/>
      <c r="H22" s="165"/>
    </row>
  </sheetData>
  <sheetProtection/>
  <mergeCells count="5">
    <mergeCell ref="A3:D3"/>
    <mergeCell ref="E3:F3"/>
    <mergeCell ref="G3:H3"/>
    <mergeCell ref="I3:J3"/>
    <mergeCell ref="K3:L3"/>
  </mergeCells>
  <printOptions/>
  <pageMargins left="0.3937007874015748" right="0.3937007874015748" top="0.5905511811023623" bottom="0.984251968503937" header="0.5118110236220472"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9" tint="0.7999799847602844"/>
  </sheetPr>
  <dimension ref="A1:M20"/>
  <sheetViews>
    <sheetView showGridLines="0" zoomScalePageLayoutView="0" workbookViewId="0" topLeftCell="A1">
      <selection activeCell="O22" sqref="O22"/>
    </sheetView>
  </sheetViews>
  <sheetFormatPr defaultColWidth="8.00390625" defaultRowHeight="13.5"/>
  <cols>
    <col min="1" max="1" width="12.00390625" style="3" customWidth="1"/>
    <col min="2" max="14" width="7.00390625" style="3" customWidth="1"/>
    <col min="15" max="16384" width="8.00390625" style="3" customWidth="1"/>
  </cols>
  <sheetData>
    <row r="1" spans="1:13" ht="18.75" customHeight="1">
      <c r="A1" s="1" t="s">
        <v>431</v>
      </c>
      <c r="B1" s="2"/>
      <c r="C1" s="2"/>
      <c r="D1" s="2"/>
      <c r="E1" s="2"/>
      <c r="F1" s="2"/>
      <c r="G1" s="2"/>
      <c r="H1" s="2"/>
      <c r="I1" s="2"/>
      <c r="J1" s="2"/>
      <c r="K1" s="2"/>
      <c r="L1" s="2"/>
      <c r="M1" s="2"/>
    </row>
    <row r="2" spans="1:13" ht="11.25" customHeight="1">
      <c r="A2" s="1"/>
      <c r="B2" s="2"/>
      <c r="C2" s="2"/>
      <c r="D2" s="2"/>
      <c r="E2" s="2"/>
      <c r="F2" s="2"/>
      <c r="G2" s="2"/>
      <c r="H2" s="2"/>
      <c r="I2" s="2"/>
      <c r="J2" s="2"/>
      <c r="K2" s="2"/>
      <c r="L2" s="2"/>
      <c r="M2" s="2"/>
    </row>
    <row r="3" spans="1:13" s="6" customFormat="1" ht="12.75" customHeight="1" thickBot="1">
      <c r="A3" s="4"/>
      <c r="B3" s="4"/>
      <c r="C3" s="4"/>
      <c r="D3" s="4"/>
      <c r="E3" s="4"/>
      <c r="F3" s="4"/>
      <c r="G3" s="4"/>
      <c r="H3" s="4"/>
      <c r="I3" s="4"/>
      <c r="J3" s="4"/>
      <c r="K3" s="4"/>
      <c r="L3" s="4"/>
      <c r="M3" s="5" t="s">
        <v>75</v>
      </c>
    </row>
    <row r="4" spans="1:13" s="6" customFormat="1" ht="26.25" customHeight="1">
      <c r="A4" s="509" t="s">
        <v>76</v>
      </c>
      <c r="B4" s="511" t="s">
        <v>77</v>
      </c>
      <c r="C4" s="505" t="s">
        <v>78</v>
      </c>
      <c r="D4" s="513" t="s">
        <v>79</v>
      </c>
      <c r="E4" s="505" t="s">
        <v>80</v>
      </c>
      <c r="F4" s="505" t="s">
        <v>81</v>
      </c>
      <c r="G4" s="505" t="s">
        <v>82</v>
      </c>
      <c r="H4" s="505" t="s">
        <v>83</v>
      </c>
      <c r="I4" s="7" t="s">
        <v>84</v>
      </c>
      <c r="J4" s="505" t="s">
        <v>85</v>
      </c>
      <c r="K4" s="505" t="s">
        <v>86</v>
      </c>
      <c r="L4" s="505" t="s">
        <v>87</v>
      </c>
      <c r="M4" s="507" t="s">
        <v>25</v>
      </c>
    </row>
    <row r="5" spans="1:13" s="6" customFormat="1" ht="26.25" customHeight="1">
      <c r="A5" s="510"/>
      <c r="B5" s="512"/>
      <c r="C5" s="506"/>
      <c r="D5" s="506"/>
      <c r="E5" s="506"/>
      <c r="F5" s="506"/>
      <c r="G5" s="506"/>
      <c r="H5" s="506"/>
      <c r="I5" s="8" t="s">
        <v>88</v>
      </c>
      <c r="J5" s="506"/>
      <c r="K5" s="506"/>
      <c r="L5" s="506"/>
      <c r="M5" s="508"/>
    </row>
    <row r="6" spans="1:13" s="6" customFormat="1" ht="30" customHeight="1">
      <c r="A6" s="9" t="s">
        <v>427</v>
      </c>
      <c r="B6" s="10">
        <v>52255</v>
      </c>
      <c r="C6" s="10">
        <v>4593</v>
      </c>
      <c r="D6" s="10">
        <v>360</v>
      </c>
      <c r="E6" s="10">
        <v>6343</v>
      </c>
      <c r="F6" s="10">
        <v>555</v>
      </c>
      <c r="G6" s="10">
        <v>16064</v>
      </c>
      <c r="H6" s="10">
        <v>723</v>
      </c>
      <c r="I6" s="10">
        <v>384</v>
      </c>
      <c r="J6" s="11">
        <v>7539</v>
      </c>
      <c r="K6" s="10">
        <v>623</v>
      </c>
      <c r="L6" s="10">
        <v>8982</v>
      </c>
      <c r="M6" s="10">
        <v>6084</v>
      </c>
    </row>
    <row r="7" spans="1:13" s="6" customFormat="1" ht="30" customHeight="1">
      <c r="A7" s="9" t="s">
        <v>428</v>
      </c>
      <c r="B7" s="212">
        <v>51188</v>
      </c>
      <c r="C7" s="212">
        <v>4502</v>
      </c>
      <c r="D7" s="212">
        <v>337</v>
      </c>
      <c r="E7" s="212">
        <v>6193</v>
      </c>
      <c r="F7" s="212">
        <v>580</v>
      </c>
      <c r="G7" s="212">
        <v>15220</v>
      </c>
      <c r="H7" s="212">
        <v>802</v>
      </c>
      <c r="I7" s="212">
        <v>371</v>
      </c>
      <c r="J7" s="212">
        <v>6699</v>
      </c>
      <c r="K7" s="212">
        <v>662</v>
      </c>
      <c r="L7" s="212">
        <v>9794</v>
      </c>
      <c r="M7" s="212">
        <v>6023</v>
      </c>
    </row>
    <row r="8" spans="1:13" s="6" customFormat="1" ht="30" customHeight="1">
      <c r="A8" s="9" t="s">
        <v>429</v>
      </c>
      <c r="B8" s="212">
        <v>50032</v>
      </c>
      <c r="C8" s="212">
        <v>4369</v>
      </c>
      <c r="D8" s="212">
        <v>310</v>
      </c>
      <c r="E8" s="212">
        <v>6076</v>
      </c>
      <c r="F8" s="212">
        <v>543</v>
      </c>
      <c r="G8" s="212">
        <v>14702</v>
      </c>
      <c r="H8" s="212">
        <v>929</v>
      </c>
      <c r="I8" s="212">
        <v>375</v>
      </c>
      <c r="J8" s="212">
        <v>6254</v>
      </c>
      <c r="K8" s="212">
        <v>771</v>
      </c>
      <c r="L8" s="212">
        <v>9867</v>
      </c>
      <c r="M8" s="212">
        <v>5835</v>
      </c>
    </row>
    <row r="9" spans="1:13" s="6" customFormat="1" ht="30" customHeight="1">
      <c r="A9" s="9" t="s">
        <v>332</v>
      </c>
      <c r="B9" s="377">
        <v>50433</v>
      </c>
      <c r="C9" s="212">
        <v>4324</v>
      </c>
      <c r="D9" s="212">
        <v>294</v>
      </c>
      <c r="E9" s="212">
        <v>6043</v>
      </c>
      <c r="F9" s="212">
        <v>544</v>
      </c>
      <c r="G9" s="212">
        <v>14443</v>
      </c>
      <c r="H9" s="212">
        <v>978</v>
      </c>
      <c r="I9" s="212">
        <v>404</v>
      </c>
      <c r="J9" s="212">
        <v>6113</v>
      </c>
      <c r="K9" s="212">
        <v>815</v>
      </c>
      <c r="L9" s="212">
        <v>10707</v>
      </c>
      <c r="M9" s="378" t="s">
        <v>333</v>
      </c>
    </row>
    <row r="10" spans="1:13" s="6" customFormat="1" ht="30" customHeight="1">
      <c r="A10" s="12" t="s">
        <v>430</v>
      </c>
      <c r="B10" s="211">
        <v>49310</v>
      </c>
      <c r="C10" s="211">
        <v>4184</v>
      </c>
      <c r="D10" s="211">
        <v>250</v>
      </c>
      <c r="E10" s="211">
        <v>5718</v>
      </c>
      <c r="F10" s="211">
        <v>532</v>
      </c>
      <c r="G10" s="211">
        <v>14299</v>
      </c>
      <c r="H10" s="211">
        <v>1042</v>
      </c>
      <c r="I10" s="211">
        <v>454</v>
      </c>
      <c r="J10" s="211">
        <v>6183</v>
      </c>
      <c r="K10" s="211">
        <v>1044</v>
      </c>
      <c r="L10" s="211">
        <v>10316</v>
      </c>
      <c r="M10" s="211">
        <v>5288</v>
      </c>
    </row>
    <row r="11" spans="1:13" s="15" customFormat="1" ht="15.75" customHeight="1" thickBot="1">
      <c r="A11" s="13"/>
      <c r="B11" s="14"/>
      <c r="C11" s="14"/>
      <c r="D11" s="14"/>
      <c r="E11" s="14"/>
      <c r="F11" s="14"/>
      <c r="G11" s="14"/>
      <c r="H11" s="14"/>
      <c r="I11" s="14"/>
      <c r="J11" s="14"/>
      <c r="K11" s="14"/>
      <c r="L11" s="14"/>
      <c r="M11" s="14"/>
    </row>
    <row r="12" ht="12.75" customHeight="1">
      <c r="A12" s="4" t="s">
        <v>89</v>
      </c>
    </row>
    <row r="13" ht="10.5" customHeight="1">
      <c r="A13" s="16" t="s">
        <v>322</v>
      </c>
    </row>
    <row r="14" ht="10.5" customHeight="1">
      <c r="A14" s="16" t="s">
        <v>323</v>
      </c>
    </row>
    <row r="15" ht="12">
      <c r="A15" s="16" t="s">
        <v>90</v>
      </c>
    </row>
    <row r="16" ht="12">
      <c r="A16" s="16"/>
    </row>
    <row r="19" ht="12">
      <c r="G19" s="213"/>
    </row>
    <row r="20" ht="12">
      <c r="D20" s="213"/>
    </row>
  </sheetData>
  <sheetProtection/>
  <mergeCells count="12">
    <mergeCell ref="A4:A5"/>
    <mergeCell ref="B4:B5"/>
    <mergeCell ref="C4:C5"/>
    <mergeCell ref="D4:D5"/>
    <mergeCell ref="E4:E5"/>
    <mergeCell ref="F4:F5"/>
    <mergeCell ref="G4:G5"/>
    <mergeCell ref="H4:H5"/>
    <mergeCell ref="J4:J5"/>
    <mergeCell ref="K4:K5"/>
    <mergeCell ref="L4:L5"/>
    <mergeCell ref="M4:M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9" tint="0.7999799847602844"/>
    <pageSetUpPr fitToPage="1"/>
  </sheetPr>
  <dimension ref="A1:U52"/>
  <sheetViews>
    <sheetView showGridLines="0" zoomScalePageLayoutView="0" workbookViewId="0" topLeftCell="A1">
      <selection activeCell="A1" sqref="A1"/>
    </sheetView>
  </sheetViews>
  <sheetFormatPr defaultColWidth="8.00390625" defaultRowHeight="13.5"/>
  <cols>
    <col min="1" max="1" width="18.75390625" style="215" customWidth="1"/>
    <col min="2" max="2" width="11.375" style="215" customWidth="1"/>
    <col min="3" max="3" width="10.375" style="215" customWidth="1"/>
    <col min="4" max="4" width="9.875" style="215" customWidth="1"/>
    <col min="5" max="5" width="10.375" style="215" customWidth="1"/>
    <col min="6" max="6" width="9.875" style="215" customWidth="1"/>
    <col min="7" max="7" width="12.875" style="215" customWidth="1"/>
    <col min="8" max="8" width="10.375" style="215" customWidth="1"/>
    <col min="9" max="9" width="11.125" style="215" customWidth="1"/>
    <col min="10" max="11" width="9.875" style="215" customWidth="1"/>
    <col min="12" max="12" width="10.375" style="215" customWidth="1"/>
    <col min="13" max="13" width="11.625" style="215" customWidth="1"/>
    <col min="14" max="14" width="9.875" style="215" customWidth="1"/>
    <col min="15" max="16" width="11.125" style="215" customWidth="1"/>
    <col min="17" max="18" width="9.875" style="215" customWidth="1"/>
    <col min="19" max="19" width="8.50390625" style="215" customWidth="1"/>
    <col min="20" max="20" width="8.00390625" style="215" customWidth="1"/>
    <col min="21" max="21" width="15.50390625" style="215" customWidth="1"/>
    <col min="22" max="22" width="8.75390625" style="215" customWidth="1"/>
    <col min="23" max="16384" width="8.00390625" style="215" customWidth="1"/>
  </cols>
  <sheetData>
    <row r="1" spans="5:10" ht="18.75" customHeight="1">
      <c r="E1" s="216"/>
      <c r="I1" s="217" t="s">
        <v>388</v>
      </c>
      <c r="J1" s="218" t="s">
        <v>407</v>
      </c>
    </row>
    <row r="2" spans="5:9" ht="11.25" customHeight="1">
      <c r="E2" s="216"/>
      <c r="H2" s="219"/>
      <c r="I2" s="218"/>
    </row>
    <row r="3" spans="1:19" ht="12.75" customHeight="1" thickBot="1">
      <c r="A3" s="220" t="s">
        <v>389</v>
      </c>
      <c r="B3" s="221"/>
      <c r="C3" s="221"/>
      <c r="D3" s="221"/>
      <c r="E3" s="221"/>
      <c r="F3" s="221"/>
      <c r="G3" s="221"/>
      <c r="H3" s="222"/>
      <c r="I3" s="221"/>
      <c r="J3" s="221"/>
      <c r="K3" s="221"/>
      <c r="L3" s="221"/>
      <c r="M3" s="221"/>
      <c r="N3" s="221"/>
      <c r="O3" s="221"/>
      <c r="P3" s="221"/>
      <c r="Q3" s="221"/>
      <c r="R3" s="223"/>
      <c r="S3" s="224" t="s">
        <v>1</v>
      </c>
    </row>
    <row r="4" spans="1:19" ht="37.5" customHeight="1">
      <c r="A4" s="225" t="s">
        <v>382</v>
      </c>
      <c r="B4" s="226" t="s">
        <v>2</v>
      </c>
      <c r="C4" s="226" t="s">
        <v>3</v>
      </c>
      <c r="D4" s="226" t="s">
        <v>4</v>
      </c>
      <c r="E4" s="226" t="s">
        <v>59</v>
      </c>
      <c r="F4" s="226" t="s">
        <v>5</v>
      </c>
      <c r="G4" s="226" t="s">
        <v>6</v>
      </c>
      <c r="H4" s="227" t="s">
        <v>7</v>
      </c>
      <c r="I4" s="227" t="s">
        <v>8</v>
      </c>
      <c r="J4" s="225" t="s">
        <v>9</v>
      </c>
      <c r="K4" s="226" t="s">
        <v>10</v>
      </c>
      <c r="L4" s="228" t="s">
        <v>383</v>
      </c>
      <c r="M4" s="228" t="s">
        <v>384</v>
      </c>
      <c r="N4" s="226" t="s">
        <v>11</v>
      </c>
      <c r="O4" s="226" t="s">
        <v>12</v>
      </c>
      <c r="P4" s="226" t="s">
        <v>13</v>
      </c>
      <c r="Q4" s="229" t="s">
        <v>60</v>
      </c>
      <c r="R4" s="229" t="s">
        <v>385</v>
      </c>
      <c r="S4" s="228" t="s">
        <v>14</v>
      </c>
    </row>
    <row r="5" spans="1:19" ht="7.5" customHeight="1">
      <c r="A5" s="230"/>
      <c r="B5" s="231"/>
      <c r="C5" s="232"/>
      <c r="D5" s="232"/>
      <c r="E5" s="232"/>
      <c r="F5" s="232"/>
      <c r="G5" s="232"/>
      <c r="H5" s="232"/>
      <c r="I5" s="232"/>
      <c r="J5" s="233"/>
      <c r="K5" s="232"/>
      <c r="L5" s="233"/>
      <c r="M5" s="233"/>
      <c r="N5" s="232"/>
      <c r="O5" s="232"/>
      <c r="P5" s="232"/>
      <c r="Q5" s="234"/>
      <c r="R5" s="233"/>
      <c r="S5" s="235"/>
    </row>
    <row r="6" spans="1:19" s="240" customFormat="1" ht="16.5" customHeight="1">
      <c r="A6" s="236" t="s">
        <v>386</v>
      </c>
      <c r="B6" s="237">
        <v>227296889</v>
      </c>
      <c r="C6" s="238">
        <v>39316487</v>
      </c>
      <c r="D6" s="238">
        <v>462960</v>
      </c>
      <c r="E6" s="238">
        <v>30116506</v>
      </c>
      <c r="F6" s="238">
        <v>3062903</v>
      </c>
      <c r="G6" s="238">
        <v>36221306</v>
      </c>
      <c r="H6" s="238">
        <v>18787224</v>
      </c>
      <c r="I6" s="238">
        <v>17403427</v>
      </c>
      <c r="J6" s="238">
        <v>6247498</v>
      </c>
      <c r="K6" s="238">
        <v>2048491</v>
      </c>
      <c r="L6" s="238">
        <v>14813547</v>
      </c>
      <c r="M6" s="238">
        <v>8337760</v>
      </c>
      <c r="N6" s="238">
        <v>4283824</v>
      </c>
      <c r="O6" s="238">
        <v>31788047</v>
      </c>
      <c r="P6" s="238">
        <v>12035496</v>
      </c>
      <c r="Q6" s="238">
        <v>2371393</v>
      </c>
      <c r="R6" s="238">
        <v>20</v>
      </c>
      <c r="S6" s="239" t="s">
        <v>387</v>
      </c>
    </row>
    <row r="7" spans="1:21" s="240" customFormat="1" ht="13.5" customHeight="1">
      <c r="A7" s="241" t="s">
        <v>15</v>
      </c>
      <c r="B7" s="242">
        <v>100</v>
      </c>
      <c r="C7" s="242">
        <v>17.29741536409678</v>
      </c>
      <c r="D7" s="242">
        <v>0.20368074637396377</v>
      </c>
      <c r="E7" s="242">
        <v>13.249854026818642</v>
      </c>
      <c r="F7" s="242">
        <v>1.3475340614978677</v>
      </c>
      <c r="G7" s="242">
        <v>15.935680492309773</v>
      </c>
      <c r="H7" s="242">
        <v>8.265499841487053</v>
      </c>
      <c r="I7" s="242">
        <v>7.656693884622416</v>
      </c>
      <c r="J7" s="242">
        <v>2.748606911201499</v>
      </c>
      <c r="K7" s="242">
        <v>0.9012402277094078</v>
      </c>
      <c r="L7" s="242">
        <v>6.517267818830552</v>
      </c>
      <c r="M7" s="242">
        <v>3.6682244251921987</v>
      </c>
      <c r="N7" s="242">
        <v>1.8846821964202072</v>
      </c>
      <c r="O7" s="242">
        <v>13.98525388528305</v>
      </c>
      <c r="P7" s="242">
        <v>5.295055314197459</v>
      </c>
      <c r="Q7" s="242">
        <v>1.0433020048945765</v>
      </c>
      <c r="R7" s="242">
        <v>8.799064557368403E-06</v>
      </c>
      <c r="S7" s="243" t="s">
        <v>16</v>
      </c>
      <c r="U7" s="244"/>
    </row>
    <row r="8" spans="1:19" s="240" customFormat="1" ht="13.5" customHeight="1">
      <c r="A8" s="241"/>
      <c r="B8" s="245"/>
      <c r="C8" s="246"/>
      <c r="D8" s="246"/>
      <c r="E8" s="246"/>
      <c r="F8" s="246"/>
      <c r="G8" s="246"/>
      <c r="H8" s="246"/>
      <c r="I8" s="246"/>
      <c r="J8" s="246"/>
      <c r="K8" s="246"/>
      <c r="L8" s="246"/>
      <c r="M8" s="246"/>
      <c r="N8" s="246"/>
      <c r="O8" s="246"/>
      <c r="P8" s="246"/>
      <c r="Q8" s="246"/>
      <c r="R8" s="246"/>
      <c r="S8" s="243"/>
    </row>
    <row r="9" spans="1:19" ht="16.5" customHeight="1">
      <c r="A9" s="247" t="s">
        <v>390</v>
      </c>
      <c r="B9" s="248">
        <f aca="true" t="shared" si="0" ref="B9:Q9">SUM(B12:B23)</f>
        <v>246995471</v>
      </c>
      <c r="C9" s="248">
        <f t="shared" si="0"/>
        <v>36958739</v>
      </c>
      <c r="D9" s="248">
        <f t="shared" si="0"/>
        <v>287068</v>
      </c>
      <c r="E9" s="248">
        <f t="shared" si="0"/>
        <v>40907166</v>
      </c>
      <c r="F9" s="248">
        <f t="shared" si="0"/>
        <v>3462911</v>
      </c>
      <c r="G9" s="248">
        <f t="shared" si="0"/>
        <v>30743549</v>
      </c>
      <c r="H9" s="248">
        <f t="shared" si="0"/>
        <v>18058347</v>
      </c>
      <c r="I9" s="248">
        <f t="shared" si="0"/>
        <v>2500560</v>
      </c>
      <c r="J9" s="248">
        <f t="shared" si="0"/>
        <v>17070408</v>
      </c>
      <c r="K9" s="248">
        <f t="shared" si="0"/>
        <v>2047142</v>
      </c>
      <c r="L9" s="248">
        <f t="shared" si="0"/>
        <v>19693732</v>
      </c>
      <c r="M9" s="248">
        <f t="shared" si="0"/>
        <v>6307217</v>
      </c>
      <c r="N9" s="248">
        <f t="shared" si="0"/>
        <v>4802872</v>
      </c>
      <c r="O9" s="248">
        <f t="shared" si="0"/>
        <v>29108577</v>
      </c>
      <c r="P9" s="248">
        <f t="shared" si="0"/>
        <v>32284228</v>
      </c>
      <c r="Q9" s="248">
        <f t="shared" si="0"/>
        <v>2762955</v>
      </c>
      <c r="R9" s="249">
        <v>0</v>
      </c>
      <c r="S9" s="250" t="s">
        <v>391</v>
      </c>
    </row>
    <row r="10" spans="1:21" ht="13.5" customHeight="1">
      <c r="A10" s="251" t="s">
        <v>15</v>
      </c>
      <c r="B10" s="252">
        <v>100</v>
      </c>
      <c r="C10" s="252">
        <f>C9/B9*100</f>
        <v>14.96332659476173</v>
      </c>
      <c r="D10" s="252">
        <f>D9/B9*100</f>
        <v>0.1162239934350861</v>
      </c>
      <c r="E10" s="252">
        <f>E9/B9*100</f>
        <v>16.561909347722413</v>
      </c>
      <c r="F10" s="252">
        <f>F9/B9*100</f>
        <v>1.4020139664828104</v>
      </c>
      <c r="G10" s="252">
        <f>G9/B9*100</f>
        <v>12.44700920042376</v>
      </c>
      <c r="H10" s="252">
        <f>H9/B9*100</f>
        <v>7.3112057184238815</v>
      </c>
      <c r="I10" s="252">
        <f>I9/B9*100</f>
        <v>1.0123910328703962</v>
      </c>
      <c r="J10" s="252">
        <f>J9/B9*100</f>
        <v>6.911223080685557</v>
      </c>
      <c r="K10" s="252">
        <f>K9/B9*100</f>
        <v>0.8288176263766391</v>
      </c>
      <c r="L10" s="252">
        <f>L9/B9*100</f>
        <v>7.973317049202089</v>
      </c>
      <c r="M10" s="252">
        <f>M9/B9*100</f>
        <v>2.553575972249305</v>
      </c>
      <c r="N10" s="252">
        <f>N9/B9*100</f>
        <v>1.9445182458426535</v>
      </c>
      <c r="O10" s="252">
        <f>O9/B9*100</f>
        <v>11.785065079189245</v>
      </c>
      <c r="P10" s="252">
        <f>P9/B9*100</f>
        <v>13.07077731801811</v>
      </c>
      <c r="Q10" s="252">
        <f>Q9/B9*100</f>
        <v>1.1186257743163235</v>
      </c>
      <c r="R10" s="252">
        <f>R9/B9*100</f>
        <v>0</v>
      </c>
      <c r="S10" s="253" t="s">
        <v>16</v>
      </c>
      <c r="T10" s="244"/>
      <c r="U10" s="244"/>
    </row>
    <row r="11" spans="1:19" ht="15" customHeight="1">
      <c r="A11" s="254"/>
      <c r="B11" s="255"/>
      <c r="C11" s="256"/>
      <c r="D11" s="256"/>
      <c r="E11" s="256"/>
      <c r="F11" s="256"/>
      <c r="G11" s="256"/>
      <c r="H11" s="256"/>
      <c r="I11" s="256"/>
      <c r="J11" s="256"/>
      <c r="K11" s="256"/>
      <c r="L11" s="256"/>
      <c r="M11" s="256"/>
      <c r="N11" s="256"/>
      <c r="O11" s="256"/>
      <c r="P11" s="256"/>
      <c r="Q11" s="256"/>
      <c r="R11" s="256"/>
      <c r="S11" s="257"/>
    </row>
    <row r="12" spans="1:21" ht="18.75" customHeight="1">
      <c r="A12" s="258" t="s">
        <v>324</v>
      </c>
      <c r="B12" s="259">
        <v>481384</v>
      </c>
      <c r="C12" s="260">
        <v>45033</v>
      </c>
      <c r="D12" s="260">
        <v>57374</v>
      </c>
      <c r="E12" s="260">
        <v>2618</v>
      </c>
      <c r="F12" s="261">
        <v>326</v>
      </c>
      <c r="G12" s="260">
        <v>34451</v>
      </c>
      <c r="H12" s="260">
        <v>100909</v>
      </c>
      <c r="I12" s="260">
        <v>162495</v>
      </c>
      <c r="J12" s="260">
        <v>20058</v>
      </c>
      <c r="K12" s="260">
        <v>55997</v>
      </c>
      <c r="L12" s="260">
        <v>1273</v>
      </c>
      <c r="M12" s="260">
        <v>757</v>
      </c>
      <c r="N12" s="260">
        <v>76</v>
      </c>
      <c r="O12" s="249" t="s">
        <v>488</v>
      </c>
      <c r="P12" s="260">
        <v>17</v>
      </c>
      <c r="Q12" s="249" t="s">
        <v>488</v>
      </c>
      <c r="R12" s="249" t="s">
        <v>488</v>
      </c>
      <c r="S12" s="262" t="s">
        <v>392</v>
      </c>
      <c r="U12" s="263"/>
    </row>
    <row r="13" spans="1:21" ht="20.25" customHeight="1">
      <c r="A13" s="264" t="s">
        <v>325</v>
      </c>
      <c r="B13" s="259">
        <v>6053718</v>
      </c>
      <c r="C13" s="260">
        <v>908960</v>
      </c>
      <c r="D13" s="249" t="s">
        <v>487</v>
      </c>
      <c r="E13" s="260">
        <v>2769038</v>
      </c>
      <c r="F13" s="249" t="s">
        <v>487</v>
      </c>
      <c r="G13" s="260">
        <v>6250</v>
      </c>
      <c r="H13" s="260">
        <v>81</v>
      </c>
      <c r="I13" s="249" t="s">
        <v>467</v>
      </c>
      <c r="J13" s="249" t="s">
        <v>467</v>
      </c>
      <c r="K13" s="260">
        <v>476623</v>
      </c>
      <c r="L13" s="260">
        <v>1198333</v>
      </c>
      <c r="M13" s="265">
        <v>22365</v>
      </c>
      <c r="N13" s="249" t="s">
        <v>487</v>
      </c>
      <c r="O13" s="249" t="s">
        <v>488</v>
      </c>
      <c r="P13" s="260">
        <v>672068</v>
      </c>
      <c r="Q13" s="249" t="s">
        <v>488</v>
      </c>
      <c r="R13" s="249" t="s">
        <v>488</v>
      </c>
      <c r="S13" s="262" t="s">
        <v>393</v>
      </c>
      <c r="U13" s="263"/>
    </row>
    <row r="14" spans="1:21" ht="20.25" customHeight="1">
      <c r="A14" s="264" t="s">
        <v>326</v>
      </c>
      <c r="B14" s="259">
        <v>83694</v>
      </c>
      <c r="C14" s="249" t="s">
        <v>486</v>
      </c>
      <c r="D14" s="249" t="s">
        <v>487</v>
      </c>
      <c r="E14" s="249" t="s">
        <v>487</v>
      </c>
      <c r="F14" s="249" t="s">
        <v>487</v>
      </c>
      <c r="G14" s="260">
        <v>18640</v>
      </c>
      <c r="H14" s="260" t="s">
        <v>487</v>
      </c>
      <c r="I14" s="249" t="s">
        <v>467</v>
      </c>
      <c r="J14" s="249" t="s">
        <v>467</v>
      </c>
      <c r="K14" s="261">
        <v>861</v>
      </c>
      <c r="L14" s="298">
        <v>1019</v>
      </c>
      <c r="M14" s="298">
        <v>62370</v>
      </c>
      <c r="N14" s="261">
        <v>804</v>
      </c>
      <c r="O14" s="249" t="s">
        <v>488</v>
      </c>
      <c r="P14" s="249" t="s">
        <v>488</v>
      </c>
      <c r="Q14" s="249" t="s">
        <v>488</v>
      </c>
      <c r="R14" s="249" t="s">
        <v>488</v>
      </c>
      <c r="S14" s="262" t="s">
        <v>71</v>
      </c>
      <c r="U14" s="263"/>
    </row>
    <row r="15" spans="1:21" ht="20.25" customHeight="1">
      <c r="A15" s="264" t="s">
        <v>61</v>
      </c>
      <c r="B15" s="259">
        <v>373397</v>
      </c>
      <c r="C15" s="260">
        <v>19109</v>
      </c>
      <c r="D15" s="249" t="s">
        <v>487</v>
      </c>
      <c r="E15" s="238">
        <v>188201</v>
      </c>
      <c r="F15" s="249" t="s">
        <v>487</v>
      </c>
      <c r="G15" s="260">
        <v>8953</v>
      </c>
      <c r="H15" s="260">
        <v>104182</v>
      </c>
      <c r="I15" s="260">
        <v>37409</v>
      </c>
      <c r="J15" s="260">
        <v>650</v>
      </c>
      <c r="K15" s="260">
        <v>6487</v>
      </c>
      <c r="L15" s="260">
        <v>2727</v>
      </c>
      <c r="M15" s="260">
        <v>5679</v>
      </c>
      <c r="N15" s="249" t="s">
        <v>487</v>
      </c>
      <c r="O15" s="249" t="s">
        <v>488</v>
      </c>
      <c r="P15" s="249" t="s">
        <v>488</v>
      </c>
      <c r="Q15" s="249" t="s">
        <v>488</v>
      </c>
      <c r="R15" s="249" t="s">
        <v>488</v>
      </c>
      <c r="S15" s="262" t="s">
        <v>394</v>
      </c>
      <c r="U15" s="263"/>
    </row>
    <row r="16" spans="1:21" ht="20.25" customHeight="1">
      <c r="A16" s="264" t="s">
        <v>327</v>
      </c>
      <c r="B16" s="259">
        <v>42721563</v>
      </c>
      <c r="C16" s="260">
        <v>13813454</v>
      </c>
      <c r="D16" s="238">
        <v>170083</v>
      </c>
      <c r="E16" s="238">
        <v>12858138</v>
      </c>
      <c r="F16" s="260">
        <v>3378912</v>
      </c>
      <c r="G16" s="260">
        <v>820420</v>
      </c>
      <c r="H16" s="260">
        <v>192065</v>
      </c>
      <c r="I16" s="260">
        <v>35187</v>
      </c>
      <c r="J16" s="260">
        <v>60444</v>
      </c>
      <c r="K16" s="260">
        <v>194907</v>
      </c>
      <c r="L16" s="260">
        <v>4125205</v>
      </c>
      <c r="M16" s="260">
        <v>352678</v>
      </c>
      <c r="N16" s="260">
        <v>2436039</v>
      </c>
      <c r="O16" s="260">
        <v>1046298</v>
      </c>
      <c r="P16" s="260">
        <v>845201</v>
      </c>
      <c r="Q16" s="260">
        <v>2392532</v>
      </c>
      <c r="R16" s="249" t="s">
        <v>488</v>
      </c>
      <c r="S16" s="262" t="s">
        <v>19</v>
      </c>
      <c r="U16" s="263"/>
    </row>
    <row r="17" spans="1:21" ht="20.25" customHeight="1">
      <c r="A17" s="264" t="s">
        <v>328</v>
      </c>
      <c r="B17" s="259">
        <v>54479</v>
      </c>
      <c r="C17" s="260">
        <v>1690</v>
      </c>
      <c r="D17" s="238">
        <v>700</v>
      </c>
      <c r="E17" s="238">
        <v>14916</v>
      </c>
      <c r="F17" s="249" t="s">
        <v>487</v>
      </c>
      <c r="G17" s="260">
        <v>5438</v>
      </c>
      <c r="H17" s="260" t="s">
        <v>487</v>
      </c>
      <c r="I17" s="260">
        <v>4560</v>
      </c>
      <c r="J17" s="260">
        <v>12170</v>
      </c>
      <c r="K17" s="298">
        <v>1275</v>
      </c>
      <c r="L17" s="260">
        <v>13645</v>
      </c>
      <c r="M17" s="249" t="s">
        <v>487</v>
      </c>
      <c r="N17" s="260">
        <v>85</v>
      </c>
      <c r="O17" s="249" t="s">
        <v>487</v>
      </c>
      <c r="P17" s="249" t="s">
        <v>487</v>
      </c>
      <c r="Q17" s="249" t="s">
        <v>487</v>
      </c>
      <c r="R17" s="249" t="s">
        <v>488</v>
      </c>
      <c r="S17" s="262" t="s">
        <v>395</v>
      </c>
      <c r="U17" s="263"/>
    </row>
    <row r="18" spans="1:21" ht="20.25" customHeight="1">
      <c r="A18" s="264" t="s">
        <v>329</v>
      </c>
      <c r="B18" s="259">
        <v>206309</v>
      </c>
      <c r="C18" s="260">
        <v>378</v>
      </c>
      <c r="D18" s="249" t="s">
        <v>487</v>
      </c>
      <c r="E18" s="249" t="s">
        <v>487</v>
      </c>
      <c r="F18" s="249" t="s">
        <v>487</v>
      </c>
      <c r="G18" s="260">
        <v>22198</v>
      </c>
      <c r="H18" s="260">
        <v>4097</v>
      </c>
      <c r="I18" s="249" t="s">
        <v>487</v>
      </c>
      <c r="J18" s="260">
        <v>13031</v>
      </c>
      <c r="K18" s="260">
        <v>10859</v>
      </c>
      <c r="L18" s="260">
        <v>132965</v>
      </c>
      <c r="M18" s="260">
        <v>11888</v>
      </c>
      <c r="N18" s="260">
        <v>129</v>
      </c>
      <c r="O18" s="260">
        <v>375</v>
      </c>
      <c r="P18" s="260">
        <v>10389</v>
      </c>
      <c r="Q18" s="249" t="s">
        <v>487</v>
      </c>
      <c r="R18" s="249" t="s">
        <v>488</v>
      </c>
      <c r="S18" s="262" t="s">
        <v>396</v>
      </c>
      <c r="U18" s="263"/>
    </row>
    <row r="19" spans="1:21" ht="20.25" customHeight="1">
      <c r="A19" s="264" t="s">
        <v>62</v>
      </c>
      <c r="B19" s="259">
        <v>76171884</v>
      </c>
      <c r="C19" s="260">
        <v>19762544</v>
      </c>
      <c r="D19" s="260">
        <v>3279</v>
      </c>
      <c r="E19" s="260">
        <v>4966211</v>
      </c>
      <c r="F19" s="261">
        <v>439</v>
      </c>
      <c r="G19" s="260">
        <v>20011707</v>
      </c>
      <c r="H19" s="260">
        <v>15352102</v>
      </c>
      <c r="I19" s="260">
        <v>156818</v>
      </c>
      <c r="J19" s="260">
        <v>5728767</v>
      </c>
      <c r="K19" s="260">
        <v>64851</v>
      </c>
      <c r="L19" s="260">
        <v>6314906</v>
      </c>
      <c r="M19" s="265">
        <v>1742726</v>
      </c>
      <c r="N19" s="260">
        <v>1847979</v>
      </c>
      <c r="O19" s="260">
        <v>32786</v>
      </c>
      <c r="P19" s="260">
        <v>134175</v>
      </c>
      <c r="Q19" s="298">
        <v>52594</v>
      </c>
      <c r="R19" s="249" t="s">
        <v>488</v>
      </c>
      <c r="S19" s="262" t="s">
        <v>22</v>
      </c>
      <c r="U19" s="263"/>
    </row>
    <row r="20" spans="1:21" ht="20.25" customHeight="1">
      <c r="A20" s="264" t="s">
        <v>42</v>
      </c>
      <c r="B20" s="259">
        <v>30739601</v>
      </c>
      <c r="C20" s="260">
        <v>880262</v>
      </c>
      <c r="D20" s="249" t="s">
        <v>487</v>
      </c>
      <c r="E20" s="260">
        <v>8531769</v>
      </c>
      <c r="F20" s="249" t="s">
        <v>487</v>
      </c>
      <c r="G20" s="260">
        <v>8162823</v>
      </c>
      <c r="H20" s="260">
        <v>2141588</v>
      </c>
      <c r="I20" s="260">
        <v>1693483</v>
      </c>
      <c r="J20" s="260">
        <v>9959</v>
      </c>
      <c r="K20" s="260">
        <v>739605</v>
      </c>
      <c r="L20" s="260">
        <v>4409512</v>
      </c>
      <c r="M20" s="265">
        <v>3751498</v>
      </c>
      <c r="N20" s="260">
        <v>370118</v>
      </c>
      <c r="O20" s="249" t="s">
        <v>487</v>
      </c>
      <c r="P20" s="260">
        <v>48984</v>
      </c>
      <c r="Q20" s="249" t="s">
        <v>487</v>
      </c>
      <c r="R20" s="249" t="s">
        <v>488</v>
      </c>
      <c r="S20" s="262" t="s">
        <v>397</v>
      </c>
      <c r="U20" s="263"/>
    </row>
    <row r="21" spans="1:21" ht="20.25" customHeight="1">
      <c r="A21" s="264" t="s">
        <v>23</v>
      </c>
      <c r="B21" s="259">
        <v>9643975</v>
      </c>
      <c r="C21" s="260">
        <v>1376318</v>
      </c>
      <c r="D21" s="260">
        <v>31955</v>
      </c>
      <c r="E21" s="260">
        <v>2081346</v>
      </c>
      <c r="F21" s="260">
        <v>74347</v>
      </c>
      <c r="G21" s="260">
        <v>939799</v>
      </c>
      <c r="H21" s="260">
        <v>72550</v>
      </c>
      <c r="I21" s="260">
        <v>20634</v>
      </c>
      <c r="J21" s="260">
        <v>565094</v>
      </c>
      <c r="K21" s="260">
        <v>427987</v>
      </c>
      <c r="L21" s="260">
        <v>3004095</v>
      </c>
      <c r="M21" s="265">
        <v>324913</v>
      </c>
      <c r="N21" s="260">
        <v>99758</v>
      </c>
      <c r="O21" s="260">
        <v>78603</v>
      </c>
      <c r="P21" s="260">
        <v>228747</v>
      </c>
      <c r="Q21" s="260">
        <v>317829</v>
      </c>
      <c r="R21" s="249" t="s">
        <v>488</v>
      </c>
      <c r="S21" s="262" t="s">
        <v>395</v>
      </c>
      <c r="U21" s="263"/>
    </row>
    <row r="22" spans="1:21" ht="20.25" customHeight="1">
      <c r="A22" s="264" t="s">
        <v>330</v>
      </c>
      <c r="B22" s="259">
        <v>77425889</v>
      </c>
      <c r="C22" s="249" t="s">
        <v>487</v>
      </c>
      <c r="D22" s="249" t="s">
        <v>487</v>
      </c>
      <c r="E22" s="260">
        <v>8508374</v>
      </c>
      <c r="F22" s="249" t="s">
        <v>487</v>
      </c>
      <c r="G22" s="249" t="s">
        <v>487</v>
      </c>
      <c r="H22" s="249" t="s">
        <v>487</v>
      </c>
      <c r="I22" s="249" t="s">
        <v>487</v>
      </c>
      <c r="J22" s="298">
        <v>10657887</v>
      </c>
      <c r="K22" s="249" t="s">
        <v>487</v>
      </c>
      <c r="L22" s="249" t="s">
        <v>487</v>
      </c>
      <c r="M22" s="249" t="s">
        <v>487</v>
      </c>
      <c r="N22" s="249" t="s">
        <v>487</v>
      </c>
      <c r="O22" s="260">
        <v>27941837</v>
      </c>
      <c r="P22" s="260">
        <v>30317791</v>
      </c>
      <c r="Q22" s="249" t="s">
        <v>487</v>
      </c>
      <c r="R22" s="249" t="s">
        <v>488</v>
      </c>
      <c r="S22" s="262" t="s">
        <v>398</v>
      </c>
      <c r="U22" s="263"/>
    </row>
    <row r="23" spans="1:21" ht="20.25" customHeight="1" thickBot="1">
      <c r="A23" s="266" t="s">
        <v>331</v>
      </c>
      <c r="B23" s="259">
        <v>3039578</v>
      </c>
      <c r="C23" s="267">
        <v>150991</v>
      </c>
      <c r="D23" s="260">
        <v>23677</v>
      </c>
      <c r="E23" s="267">
        <v>986555</v>
      </c>
      <c r="F23" s="267">
        <v>8887</v>
      </c>
      <c r="G23" s="267">
        <v>712870</v>
      </c>
      <c r="H23" s="267">
        <v>90773</v>
      </c>
      <c r="I23" s="267">
        <v>389974</v>
      </c>
      <c r="J23" s="267">
        <v>2348</v>
      </c>
      <c r="K23" s="267">
        <v>67690</v>
      </c>
      <c r="L23" s="267">
        <v>490052</v>
      </c>
      <c r="M23" s="267">
        <v>32343</v>
      </c>
      <c r="N23" s="298">
        <v>47884</v>
      </c>
      <c r="O23" s="298">
        <v>8678</v>
      </c>
      <c r="P23" s="298">
        <v>26856</v>
      </c>
      <c r="Q23" s="249" t="s">
        <v>487</v>
      </c>
      <c r="R23" s="249" t="s">
        <v>488</v>
      </c>
      <c r="S23" s="268" t="s">
        <v>25</v>
      </c>
      <c r="U23" s="263"/>
    </row>
    <row r="24" spans="1:19" ht="12.75" customHeight="1">
      <c r="A24" s="269" t="s">
        <v>490</v>
      </c>
      <c r="B24" s="270"/>
      <c r="C24" s="270"/>
      <c r="D24" s="270" t="s">
        <v>399</v>
      </c>
      <c r="E24" s="270"/>
      <c r="F24" s="270"/>
      <c r="G24" s="270"/>
      <c r="H24" s="270"/>
      <c r="I24" s="270"/>
      <c r="J24" s="270"/>
      <c r="K24" s="270"/>
      <c r="L24" s="270"/>
      <c r="M24" s="270"/>
      <c r="N24" s="270"/>
      <c r="O24" s="270"/>
      <c r="P24" s="270"/>
      <c r="Q24" s="269"/>
      <c r="R24" s="269"/>
      <c r="S24" s="269"/>
    </row>
    <row r="25" spans="1:10" s="274" customFormat="1" ht="12.75" customHeight="1">
      <c r="A25" s="271" t="s">
        <v>73</v>
      </c>
      <c r="B25" s="272"/>
      <c r="C25" s="271"/>
      <c r="D25" s="271"/>
      <c r="E25" s="273"/>
      <c r="F25" s="271"/>
      <c r="G25" s="271"/>
      <c r="H25" s="271"/>
      <c r="I25" s="271"/>
      <c r="J25" s="273"/>
    </row>
    <row r="26" spans="1:19" ht="14.25" customHeight="1">
      <c r="A26" s="275"/>
      <c r="B26" s="260"/>
      <c r="C26" s="260"/>
      <c r="D26" s="260"/>
      <c r="E26" s="260"/>
      <c r="F26" s="260"/>
      <c r="G26" s="260"/>
      <c r="H26" s="260"/>
      <c r="I26" s="260"/>
      <c r="J26" s="260"/>
      <c r="K26" s="260"/>
      <c r="L26" s="260"/>
      <c r="M26" s="260"/>
      <c r="N26" s="276"/>
      <c r="O26" s="276"/>
      <c r="P26" s="276"/>
      <c r="Q26" s="276"/>
      <c r="R26" s="276"/>
      <c r="S26" s="260"/>
    </row>
    <row r="27" spans="1:19" ht="12.75" customHeight="1" thickBot="1">
      <c r="A27" s="277" t="s">
        <v>400</v>
      </c>
      <c r="B27" s="267"/>
      <c r="C27" s="267"/>
      <c r="D27" s="267"/>
      <c r="E27" s="267"/>
      <c r="F27" s="267"/>
      <c r="G27" s="267"/>
      <c r="H27" s="267"/>
      <c r="I27" s="267"/>
      <c r="J27" s="267"/>
      <c r="K27" s="267"/>
      <c r="L27" s="267"/>
      <c r="M27" s="267"/>
      <c r="N27" s="278"/>
      <c r="O27" s="278"/>
      <c r="P27" s="278"/>
      <c r="Q27" s="278"/>
      <c r="R27" s="278"/>
      <c r="S27" s="224" t="s">
        <v>1</v>
      </c>
    </row>
    <row r="28" spans="1:19" ht="37.5" customHeight="1">
      <c r="A28" s="225" t="s">
        <v>382</v>
      </c>
      <c r="B28" s="226" t="s">
        <v>2</v>
      </c>
      <c r="C28" s="226" t="s">
        <v>3</v>
      </c>
      <c r="D28" s="226" t="s">
        <v>4</v>
      </c>
      <c r="E28" s="226" t="s">
        <v>59</v>
      </c>
      <c r="F28" s="226" t="s">
        <v>5</v>
      </c>
      <c r="G28" s="226" t="s">
        <v>6</v>
      </c>
      <c r="H28" s="227" t="s">
        <v>7</v>
      </c>
      <c r="I28" s="227" t="s">
        <v>8</v>
      </c>
      <c r="J28" s="225" t="s">
        <v>9</v>
      </c>
      <c r="K28" s="226" t="s">
        <v>10</v>
      </c>
      <c r="L28" s="228" t="s">
        <v>383</v>
      </c>
      <c r="M28" s="228" t="s">
        <v>384</v>
      </c>
      <c r="N28" s="279" t="s">
        <v>11</v>
      </c>
      <c r="O28" s="279" t="s">
        <v>12</v>
      </c>
      <c r="P28" s="279" t="s">
        <v>13</v>
      </c>
      <c r="Q28" s="280" t="s">
        <v>60</v>
      </c>
      <c r="R28" s="280" t="s">
        <v>385</v>
      </c>
      <c r="S28" s="228" t="s">
        <v>14</v>
      </c>
    </row>
    <row r="29" spans="1:19" ht="7.5" customHeight="1">
      <c r="A29" s="230"/>
      <c r="B29" s="281"/>
      <c r="C29" s="282"/>
      <c r="D29" s="282"/>
      <c r="E29" s="282"/>
      <c r="F29" s="282"/>
      <c r="G29" s="282"/>
      <c r="H29" s="282"/>
      <c r="I29" s="282"/>
      <c r="J29" s="283"/>
      <c r="K29" s="282"/>
      <c r="L29" s="283"/>
      <c r="M29" s="283"/>
      <c r="N29" s="284"/>
      <c r="O29" s="284"/>
      <c r="P29" s="284"/>
      <c r="Q29" s="285"/>
      <c r="R29" s="286"/>
      <c r="S29" s="235"/>
    </row>
    <row r="30" spans="1:19" s="240" customFormat="1" ht="16.5" customHeight="1">
      <c r="A30" s="287" t="s">
        <v>386</v>
      </c>
      <c r="B30" s="288">
        <v>36296831</v>
      </c>
      <c r="C30" s="289">
        <v>4396253</v>
      </c>
      <c r="D30" s="289">
        <v>8934598</v>
      </c>
      <c r="E30" s="289">
        <v>806254</v>
      </c>
      <c r="F30" s="289">
        <v>1193925</v>
      </c>
      <c r="G30" s="289">
        <v>2417463</v>
      </c>
      <c r="H30" s="289">
        <v>957398</v>
      </c>
      <c r="I30" s="289">
        <v>397203</v>
      </c>
      <c r="J30" s="289">
        <v>297914</v>
      </c>
      <c r="K30" s="289">
        <v>1415305</v>
      </c>
      <c r="L30" s="289">
        <v>8238463</v>
      </c>
      <c r="M30" s="289">
        <v>2596322</v>
      </c>
      <c r="N30" s="289">
        <v>21524</v>
      </c>
      <c r="O30" s="289">
        <v>76355</v>
      </c>
      <c r="P30" s="289">
        <v>4546997</v>
      </c>
      <c r="Q30" s="292" t="s">
        <v>489</v>
      </c>
      <c r="R30" s="289">
        <v>857</v>
      </c>
      <c r="S30" s="239" t="s">
        <v>387</v>
      </c>
    </row>
    <row r="31" spans="1:19" s="240" customFormat="1" ht="13.5" customHeight="1">
      <c r="A31" s="241" t="s">
        <v>15</v>
      </c>
      <c r="B31" s="290">
        <v>100</v>
      </c>
      <c r="C31" s="290">
        <v>12.1119471834883</v>
      </c>
      <c r="D31" s="290">
        <v>24.615366559135698</v>
      </c>
      <c r="E31" s="290">
        <v>2.2212793177453976</v>
      </c>
      <c r="F31" s="290">
        <v>3.289336746781007</v>
      </c>
      <c r="G31" s="290">
        <v>6.660259128407104</v>
      </c>
      <c r="H31" s="290">
        <v>2.6376903261885314</v>
      </c>
      <c r="I31" s="290">
        <v>1.0943186748176446</v>
      </c>
      <c r="J31" s="290">
        <v>0.8207713780853211</v>
      </c>
      <c r="K31" s="290">
        <v>3.8992522515257604</v>
      </c>
      <c r="L31" s="290">
        <v>22.697471853672294</v>
      </c>
      <c r="M31" s="290">
        <v>7.15302666505514</v>
      </c>
      <c r="N31" s="290">
        <v>0.059299942741557796</v>
      </c>
      <c r="O31" s="290">
        <v>0.21036271734025486</v>
      </c>
      <c r="P31" s="290">
        <v>12.527256167349707</v>
      </c>
      <c r="Q31" s="290">
        <v>0</v>
      </c>
      <c r="R31" s="290">
        <v>0.0023610876663034304</v>
      </c>
      <c r="S31" s="243" t="s">
        <v>16</v>
      </c>
    </row>
    <row r="32" spans="1:19" s="240" customFormat="1" ht="13.5" customHeight="1">
      <c r="A32" s="241"/>
      <c r="B32" s="291"/>
      <c r="C32" s="292"/>
      <c r="D32" s="292"/>
      <c r="E32" s="292"/>
      <c r="F32" s="292"/>
      <c r="G32" s="292"/>
      <c r="H32" s="292"/>
      <c r="I32" s="292"/>
      <c r="J32" s="292"/>
      <c r="K32" s="292"/>
      <c r="L32" s="292"/>
      <c r="M32" s="292"/>
      <c r="N32" s="292"/>
      <c r="O32" s="292"/>
      <c r="P32" s="292"/>
      <c r="Q32" s="292"/>
      <c r="R32" s="292"/>
      <c r="S32" s="243"/>
    </row>
    <row r="33" spans="1:19" ht="16.5" customHeight="1">
      <c r="A33" s="247" t="s">
        <v>390</v>
      </c>
      <c r="B33" s="293">
        <v>40724711</v>
      </c>
      <c r="C33" s="248">
        <f aca="true" t="shared" si="1" ref="C33:R33">SUM(C36:C47)</f>
        <v>4415447</v>
      </c>
      <c r="D33" s="248">
        <f t="shared" si="1"/>
        <v>12102000</v>
      </c>
      <c r="E33" s="248">
        <f t="shared" si="1"/>
        <v>1405570</v>
      </c>
      <c r="F33" s="248">
        <f t="shared" si="1"/>
        <v>1210232</v>
      </c>
      <c r="G33" s="248">
        <f t="shared" si="1"/>
        <v>2717362</v>
      </c>
      <c r="H33" s="248">
        <f t="shared" si="1"/>
        <v>932789</v>
      </c>
      <c r="I33" s="248">
        <f t="shared" si="1"/>
        <v>64390</v>
      </c>
      <c r="J33" s="248">
        <f t="shared" si="1"/>
        <v>652717</v>
      </c>
      <c r="K33" s="248">
        <f t="shared" si="1"/>
        <v>1001580</v>
      </c>
      <c r="L33" s="248">
        <f t="shared" si="1"/>
        <v>8885262</v>
      </c>
      <c r="M33" s="248">
        <f t="shared" si="1"/>
        <v>2036516</v>
      </c>
      <c r="N33" s="248">
        <f t="shared" si="1"/>
        <v>48888</v>
      </c>
      <c r="O33" s="248">
        <f t="shared" si="1"/>
        <v>97738</v>
      </c>
      <c r="P33" s="248">
        <f t="shared" si="1"/>
        <v>5142154</v>
      </c>
      <c r="Q33" s="442">
        <f t="shared" si="1"/>
        <v>11650</v>
      </c>
      <c r="R33" s="248">
        <f t="shared" si="1"/>
        <v>416</v>
      </c>
      <c r="S33" s="250" t="s">
        <v>391</v>
      </c>
    </row>
    <row r="34" spans="1:19" s="240" customFormat="1" ht="13.5" customHeight="1">
      <c r="A34" s="251" t="s">
        <v>15</v>
      </c>
      <c r="B34" s="294">
        <v>100</v>
      </c>
      <c r="C34" s="294">
        <f>C33/B33*100</f>
        <v>10.842181298720572</v>
      </c>
      <c r="D34" s="294">
        <f>D33/B33*100</f>
        <v>29.716601303812812</v>
      </c>
      <c r="E34" s="294">
        <f>E33/B33*100</f>
        <v>3.4513934303916853</v>
      </c>
      <c r="F34" s="294">
        <f>F33/B33*100</f>
        <v>2.9717387067522716</v>
      </c>
      <c r="G34" s="294">
        <f>G33/B33*100</f>
        <v>6.67251389457374</v>
      </c>
      <c r="H34" s="294">
        <f>H33/B33*100</f>
        <v>2.290474203733453</v>
      </c>
      <c r="I34" s="294">
        <f>I33/B33*100</f>
        <v>0.15811039150161188</v>
      </c>
      <c r="J34" s="294">
        <f>J33/B33*100</f>
        <v>1.6027541607354807</v>
      </c>
      <c r="K34" s="294">
        <f>K33/B33*100</f>
        <v>2.4593913017577953</v>
      </c>
      <c r="L34" s="294">
        <f>L33/B33*100</f>
        <v>21.817863851753298</v>
      </c>
      <c r="M34" s="294">
        <f>M33/B33*100</f>
        <v>5.00068864822638</v>
      </c>
      <c r="N34" s="294">
        <f>N33/B33*100</f>
        <v>0.12004505078010252</v>
      </c>
      <c r="O34" s="294">
        <f>O33/B33*100</f>
        <v>0.23999679211965433</v>
      </c>
      <c r="P34" s="294">
        <f>P33/B33*100</f>
        <v>12.62661876225469</v>
      </c>
      <c r="Q34" s="294">
        <f>Q33/B33*100</f>
        <v>0.028606710063577862</v>
      </c>
      <c r="R34" s="294">
        <f>R33/B33*100</f>
        <v>0.0010214928228711065</v>
      </c>
      <c r="S34" s="253" t="s">
        <v>16</v>
      </c>
    </row>
    <row r="35" spans="1:19" ht="15" customHeight="1">
      <c r="A35" s="254"/>
      <c r="B35" s="295"/>
      <c r="C35" s="295"/>
      <c r="D35" s="295"/>
      <c r="E35" s="295"/>
      <c r="F35" s="295"/>
      <c r="G35" s="295"/>
      <c r="H35" s="295"/>
      <c r="I35" s="295"/>
      <c r="J35" s="295"/>
      <c r="K35" s="295"/>
      <c r="L35" s="295"/>
      <c r="M35" s="295"/>
      <c r="N35" s="295"/>
      <c r="O35" s="295"/>
      <c r="P35" s="295"/>
      <c r="Q35" s="295"/>
      <c r="R35" s="296"/>
      <c r="S35" s="257"/>
    </row>
    <row r="36" spans="1:21" ht="18.75" customHeight="1">
      <c r="A36" s="297" t="s">
        <v>26</v>
      </c>
      <c r="B36" s="298">
        <f>SUM(C36:R36)</f>
        <v>21103520</v>
      </c>
      <c r="C36" s="298">
        <v>4141855</v>
      </c>
      <c r="D36" s="298">
        <v>9213635</v>
      </c>
      <c r="E36" s="298">
        <v>433914</v>
      </c>
      <c r="F36" s="298">
        <v>1033026</v>
      </c>
      <c r="G36" s="298">
        <v>409456</v>
      </c>
      <c r="H36" s="298">
        <v>11857</v>
      </c>
      <c r="I36" s="249" t="s">
        <v>489</v>
      </c>
      <c r="J36" s="249" t="s">
        <v>489</v>
      </c>
      <c r="K36" s="298">
        <v>43005</v>
      </c>
      <c r="L36" s="298">
        <v>558448</v>
      </c>
      <c r="M36" s="298">
        <v>246279</v>
      </c>
      <c r="N36" s="298">
        <v>5352</v>
      </c>
      <c r="O36" s="298">
        <v>14751</v>
      </c>
      <c r="P36" s="298">
        <v>4991526</v>
      </c>
      <c r="Q36" s="249" t="s">
        <v>489</v>
      </c>
      <c r="R36" s="298">
        <v>416</v>
      </c>
      <c r="S36" s="299" t="s">
        <v>392</v>
      </c>
      <c r="U36" s="263"/>
    </row>
    <row r="37" spans="1:21" ht="20.25" customHeight="1">
      <c r="A37" s="443" t="s">
        <v>0</v>
      </c>
      <c r="B37" s="298">
        <f aca="true" t="shared" si="2" ref="B37:B47">SUM(C37:R37)</f>
        <v>1424966</v>
      </c>
      <c r="C37" s="249" t="s">
        <v>489</v>
      </c>
      <c r="D37" s="249" t="s">
        <v>489</v>
      </c>
      <c r="E37" s="298">
        <v>13453</v>
      </c>
      <c r="F37" s="298">
        <v>8265</v>
      </c>
      <c r="G37" s="249" t="s">
        <v>489</v>
      </c>
      <c r="H37" s="249" t="s">
        <v>489</v>
      </c>
      <c r="I37" s="249" t="s">
        <v>489</v>
      </c>
      <c r="J37" s="249" t="s">
        <v>489</v>
      </c>
      <c r="K37" s="298">
        <v>842015</v>
      </c>
      <c r="L37" s="298">
        <v>144909</v>
      </c>
      <c r="M37" s="298">
        <v>159495</v>
      </c>
      <c r="N37" s="298">
        <v>42527</v>
      </c>
      <c r="O37" s="298">
        <v>65180</v>
      </c>
      <c r="P37" s="298">
        <v>149122</v>
      </c>
      <c r="Q37" s="249" t="s">
        <v>489</v>
      </c>
      <c r="R37" s="249" t="s">
        <v>489</v>
      </c>
      <c r="S37" s="257" t="s">
        <v>401</v>
      </c>
      <c r="U37" s="263"/>
    </row>
    <row r="38" spans="1:21" ht="20.25" customHeight="1">
      <c r="A38" s="443" t="s">
        <v>402</v>
      </c>
      <c r="B38" s="298">
        <f t="shared" si="2"/>
        <v>52063</v>
      </c>
      <c r="C38" s="249" t="s">
        <v>489</v>
      </c>
      <c r="D38" s="249" t="s">
        <v>489</v>
      </c>
      <c r="E38" s="249" t="s">
        <v>489</v>
      </c>
      <c r="F38" s="249" t="s">
        <v>489</v>
      </c>
      <c r="G38" s="249" t="s">
        <v>489</v>
      </c>
      <c r="H38" s="249" t="s">
        <v>489</v>
      </c>
      <c r="I38" s="249" t="s">
        <v>489</v>
      </c>
      <c r="J38" s="249" t="s">
        <v>489</v>
      </c>
      <c r="K38" s="249" t="s">
        <v>489</v>
      </c>
      <c r="L38" s="298">
        <v>52063</v>
      </c>
      <c r="M38" s="249" t="s">
        <v>489</v>
      </c>
      <c r="N38" s="249" t="s">
        <v>489</v>
      </c>
      <c r="O38" s="249" t="s">
        <v>489</v>
      </c>
      <c r="P38" s="249" t="s">
        <v>489</v>
      </c>
      <c r="Q38" s="249" t="s">
        <v>489</v>
      </c>
      <c r="R38" s="249" t="s">
        <v>489</v>
      </c>
      <c r="S38" s="257" t="s">
        <v>27</v>
      </c>
      <c r="U38" s="263"/>
    </row>
    <row r="39" spans="1:21" ht="20.25" customHeight="1">
      <c r="A39" s="443" t="s">
        <v>403</v>
      </c>
      <c r="B39" s="298">
        <f t="shared" si="2"/>
        <v>147223</v>
      </c>
      <c r="C39" s="249" t="s">
        <v>489</v>
      </c>
      <c r="D39" s="249" t="s">
        <v>489</v>
      </c>
      <c r="E39" s="249" t="s">
        <v>489</v>
      </c>
      <c r="F39" s="249" t="s">
        <v>489</v>
      </c>
      <c r="G39" s="249" t="s">
        <v>489</v>
      </c>
      <c r="H39" s="298">
        <v>11823</v>
      </c>
      <c r="I39" s="249" t="s">
        <v>489</v>
      </c>
      <c r="J39" s="249" t="s">
        <v>489</v>
      </c>
      <c r="K39" s="261">
        <v>400</v>
      </c>
      <c r="L39" s="298">
        <v>45000</v>
      </c>
      <c r="M39" s="298">
        <v>90000</v>
      </c>
      <c r="N39" s="249" t="s">
        <v>489</v>
      </c>
      <c r="O39" s="249" t="s">
        <v>489</v>
      </c>
      <c r="P39" s="249" t="s">
        <v>489</v>
      </c>
      <c r="Q39" s="249" t="s">
        <v>489</v>
      </c>
      <c r="R39" s="249" t="s">
        <v>489</v>
      </c>
      <c r="S39" s="257" t="s">
        <v>17</v>
      </c>
      <c r="U39" s="263"/>
    </row>
    <row r="40" spans="1:21" ht="20.25" customHeight="1">
      <c r="A40" s="443" t="s">
        <v>63</v>
      </c>
      <c r="B40" s="298">
        <f t="shared" si="2"/>
        <v>2838828</v>
      </c>
      <c r="C40" s="298">
        <v>9517</v>
      </c>
      <c r="D40" s="249" t="s">
        <v>489</v>
      </c>
      <c r="E40" s="261">
        <v>397</v>
      </c>
      <c r="F40" s="249" t="s">
        <v>489</v>
      </c>
      <c r="G40" s="249" t="s">
        <v>489</v>
      </c>
      <c r="H40" s="249" t="s">
        <v>489</v>
      </c>
      <c r="I40" s="249" t="s">
        <v>489</v>
      </c>
      <c r="J40" s="249" t="s">
        <v>489</v>
      </c>
      <c r="K40" s="249" t="s">
        <v>489</v>
      </c>
      <c r="L40" s="298">
        <v>2234302</v>
      </c>
      <c r="M40" s="298">
        <v>594612</v>
      </c>
      <c r="N40" s="249" t="s">
        <v>489</v>
      </c>
      <c r="O40" s="249" t="s">
        <v>489</v>
      </c>
      <c r="P40" s="249" t="s">
        <v>489</v>
      </c>
      <c r="Q40" s="249" t="s">
        <v>489</v>
      </c>
      <c r="R40" s="249" t="s">
        <v>489</v>
      </c>
      <c r="S40" s="257" t="s">
        <v>64</v>
      </c>
      <c r="U40" s="263"/>
    </row>
    <row r="41" spans="1:21" ht="20.25" customHeight="1">
      <c r="A41" s="443" t="s">
        <v>65</v>
      </c>
      <c r="B41" s="298">
        <f t="shared" si="2"/>
        <v>5427692</v>
      </c>
      <c r="C41" s="298">
        <v>195572</v>
      </c>
      <c r="D41" s="298">
        <v>2859929</v>
      </c>
      <c r="E41" s="298">
        <v>279773</v>
      </c>
      <c r="F41" s="298">
        <v>149064</v>
      </c>
      <c r="G41" s="298">
        <v>932348</v>
      </c>
      <c r="H41" s="298">
        <v>61292</v>
      </c>
      <c r="I41" s="298">
        <v>57286</v>
      </c>
      <c r="J41" s="298">
        <v>620308</v>
      </c>
      <c r="K41" s="298">
        <v>91937</v>
      </c>
      <c r="L41" s="298">
        <v>34115</v>
      </c>
      <c r="M41" s="298">
        <v>114096</v>
      </c>
      <c r="N41" s="298">
        <v>1009</v>
      </c>
      <c r="O41" s="298">
        <v>17807</v>
      </c>
      <c r="P41" s="298">
        <v>1506</v>
      </c>
      <c r="Q41" s="298">
        <v>11650</v>
      </c>
      <c r="R41" s="249" t="s">
        <v>489</v>
      </c>
      <c r="S41" s="257" t="s">
        <v>394</v>
      </c>
      <c r="U41" s="263"/>
    </row>
    <row r="42" spans="1:21" ht="20.25" customHeight="1">
      <c r="A42" s="443" t="s">
        <v>66</v>
      </c>
      <c r="B42" s="298">
        <f t="shared" si="2"/>
        <v>4917780</v>
      </c>
      <c r="C42" s="298">
        <v>68503</v>
      </c>
      <c r="D42" s="298">
        <v>28436</v>
      </c>
      <c r="E42" s="298">
        <v>110182</v>
      </c>
      <c r="F42" s="298">
        <v>3130</v>
      </c>
      <c r="G42" s="298">
        <v>1099708</v>
      </c>
      <c r="H42" s="298">
        <v>164535</v>
      </c>
      <c r="I42" s="298">
        <v>7104</v>
      </c>
      <c r="J42" s="298">
        <v>17420</v>
      </c>
      <c r="K42" s="298">
        <v>8145</v>
      </c>
      <c r="L42" s="298">
        <v>2706654</v>
      </c>
      <c r="M42" s="298">
        <v>703963</v>
      </c>
      <c r="N42" s="249" t="s">
        <v>489</v>
      </c>
      <c r="O42" s="249" t="s">
        <v>489</v>
      </c>
      <c r="P42" s="249" t="s">
        <v>489</v>
      </c>
      <c r="Q42" s="249" t="s">
        <v>489</v>
      </c>
      <c r="R42" s="249" t="s">
        <v>489</v>
      </c>
      <c r="S42" s="257" t="s">
        <v>28</v>
      </c>
      <c r="U42" s="263"/>
    </row>
    <row r="43" spans="1:21" ht="20.25" customHeight="1">
      <c r="A43" s="443" t="s">
        <v>29</v>
      </c>
      <c r="B43" s="298">
        <f t="shared" si="2"/>
        <v>1701283</v>
      </c>
      <c r="C43" s="249" t="s">
        <v>467</v>
      </c>
      <c r="D43" s="249" t="s">
        <v>467</v>
      </c>
      <c r="E43" s="249" t="s">
        <v>467</v>
      </c>
      <c r="F43" s="249" t="s">
        <v>467</v>
      </c>
      <c r="G43" s="298">
        <v>75318</v>
      </c>
      <c r="H43" s="298">
        <v>385447</v>
      </c>
      <c r="I43" s="249" t="s">
        <v>467</v>
      </c>
      <c r="J43" s="249" t="s">
        <v>467</v>
      </c>
      <c r="K43" s="298">
        <v>16078</v>
      </c>
      <c r="L43" s="298">
        <v>1194207</v>
      </c>
      <c r="M43" s="298">
        <v>30233</v>
      </c>
      <c r="N43" s="249" t="s">
        <v>489</v>
      </c>
      <c r="O43" s="249" t="s">
        <v>489</v>
      </c>
      <c r="P43" s="249" t="s">
        <v>489</v>
      </c>
      <c r="Q43" s="249" t="s">
        <v>489</v>
      </c>
      <c r="R43" s="249" t="s">
        <v>489</v>
      </c>
      <c r="S43" s="257" t="s">
        <v>30</v>
      </c>
      <c r="U43" s="263"/>
    </row>
    <row r="44" spans="1:21" ht="20.25" customHeight="1">
      <c r="A44" s="443" t="s">
        <v>23</v>
      </c>
      <c r="B44" s="298">
        <f t="shared" si="2"/>
        <v>843960</v>
      </c>
      <c r="C44" s="249" t="s">
        <v>467</v>
      </c>
      <c r="D44" s="249" t="s">
        <v>467</v>
      </c>
      <c r="E44" s="298">
        <v>567851</v>
      </c>
      <c r="F44" s="249" t="s">
        <v>467</v>
      </c>
      <c r="G44" s="298">
        <v>24999</v>
      </c>
      <c r="H44" s="298">
        <v>3973</v>
      </c>
      <c r="I44" s="249" t="s">
        <v>467</v>
      </c>
      <c r="J44" s="249" t="s">
        <v>467</v>
      </c>
      <c r="K44" s="249" t="s">
        <v>467</v>
      </c>
      <c r="L44" s="298">
        <v>247137</v>
      </c>
      <c r="M44" s="249" t="s">
        <v>489</v>
      </c>
      <c r="N44" s="249" t="s">
        <v>489</v>
      </c>
      <c r="O44" s="249" t="s">
        <v>489</v>
      </c>
      <c r="P44" s="249" t="s">
        <v>489</v>
      </c>
      <c r="Q44" s="249" t="s">
        <v>489</v>
      </c>
      <c r="R44" s="249" t="s">
        <v>489</v>
      </c>
      <c r="S44" s="257" t="s">
        <v>31</v>
      </c>
      <c r="U44" s="263"/>
    </row>
    <row r="45" spans="1:21" ht="20.25" customHeight="1">
      <c r="A45" s="443" t="s">
        <v>32</v>
      </c>
      <c r="B45" s="298">
        <f t="shared" si="2"/>
        <v>8493</v>
      </c>
      <c r="C45" s="249" t="s">
        <v>467</v>
      </c>
      <c r="D45" s="249" t="s">
        <v>467</v>
      </c>
      <c r="E45" s="249" t="s">
        <v>467</v>
      </c>
      <c r="F45" s="249" t="s">
        <v>467</v>
      </c>
      <c r="G45" s="249" t="s">
        <v>467</v>
      </c>
      <c r="H45" s="249" t="s">
        <v>467</v>
      </c>
      <c r="I45" s="249" t="s">
        <v>467</v>
      </c>
      <c r="J45" s="249" t="s">
        <v>467</v>
      </c>
      <c r="K45" s="249" t="s">
        <v>467</v>
      </c>
      <c r="L45" s="249" t="s">
        <v>467</v>
      </c>
      <c r="M45" s="298">
        <v>8493</v>
      </c>
      <c r="N45" s="249" t="s">
        <v>489</v>
      </c>
      <c r="O45" s="249" t="s">
        <v>489</v>
      </c>
      <c r="P45" s="249" t="s">
        <v>489</v>
      </c>
      <c r="Q45" s="249" t="s">
        <v>489</v>
      </c>
      <c r="R45" s="249" t="s">
        <v>489</v>
      </c>
      <c r="S45" s="257" t="s">
        <v>404</v>
      </c>
      <c r="U45" s="263"/>
    </row>
    <row r="46" spans="1:21" ht="20.25" customHeight="1">
      <c r="A46" s="443" t="s">
        <v>33</v>
      </c>
      <c r="B46" s="298">
        <f t="shared" si="2"/>
        <v>565617</v>
      </c>
      <c r="C46" s="249" t="s">
        <v>467</v>
      </c>
      <c r="D46" s="249" t="s">
        <v>467</v>
      </c>
      <c r="E46" s="249" t="s">
        <v>467</v>
      </c>
      <c r="F46" s="249" t="s">
        <v>467</v>
      </c>
      <c r="G46" s="249" t="s">
        <v>467</v>
      </c>
      <c r="H46" s="298">
        <v>100000</v>
      </c>
      <c r="I46" s="249" t="s">
        <v>467</v>
      </c>
      <c r="J46" s="249" t="s">
        <v>467</v>
      </c>
      <c r="K46" s="249" t="s">
        <v>467</v>
      </c>
      <c r="L46" s="298">
        <v>405063</v>
      </c>
      <c r="M46" s="298">
        <v>60554</v>
      </c>
      <c r="N46" s="249" t="s">
        <v>489</v>
      </c>
      <c r="O46" s="249" t="s">
        <v>489</v>
      </c>
      <c r="P46" s="249" t="s">
        <v>489</v>
      </c>
      <c r="Q46" s="249" t="s">
        <v>489</v>
      </c>
      <c r="R46" s="249" t="s">
        <v>489</v>
      </c>
      <c r="S46" s="257" t="s">
        <v>405</v>
      </c>
      <c r="U46" s="263"/>
    </row>
    <row r="47" spans="1:21" ht="20.25" customHeight="1" thickBot="1">
      <c r="A47" s="444" t="s">
        <v>34</v>
      </c>
      <c r="B47" s="298">
        <f t="shared" si="2"/>
        <v>1693286</v>
      </c>
      <c r="C47" s="249" t="s">
        <v>467</v>
      </c>
      <c r="D47" s="249" t="s">
        <v>467</v>
      </c>
      <c r="E47" s="249" t="s">
        <v>467</v>
      </c>
      <c r="F47" s="298">
        <v>16747</v>
      </c>
      <c r="G47" s="298">
        <v>175533</v>
      </c>
      <c r="H47" s="300">
        <v>193862</v>
      </c>
      <c r="I47" s="249" t="s">
        <v>467</v>
      </c>
      <c r="J47" s="298">
        <v>14989</v>
      </c>
      <c r="K47" s="249" t="s">
        <v>467</v>
      </c>
      <c r="L47" s="298">
        <v>1263364</v>
      </c>
      <c r="M47" s="298">
        <v>28791</v>
      </c>
      <c r="N47" s="249" t="s">
        <v>489</v>
      </c>
      <c r="O47" s="249" t="s">
        <v>489</v>
      </c>
      <c r="P47" s="249" t="s">
        <v>489</v>
      </c>
      <c r="Q47" s="249" t="s">
        <v>489</v>
      </c>
      <c r="R47" s="249" t="s">
        <v>489</v>
      </c>
      <c r="S47" s="301" t="s">
        <v>406</v>
      </c>
      <c r="U47" s="263"/>
    </row>
    <row r="48" spans="1:19" ht="12.75" customHeight="1">
      <c r="A48" s="269" t="s">
        <v>490</v>
      </c>
      <c r="B48" s="270"/>
      <c r="C48" s="270"/>
      <c r="D48" s="270" t="s">
        <v>399</v>
      </c>
      <c r="E48" s="270"/>
      <c r="F48" s="270"/>
      <c r="G48" s="270"/>
      <c r="H48" s="270"/>
      <c r="I48" s="270"/>
      <c r="J48" s="270"/>
      <c r="K48" s="270"/>
      <c r="L48" s="270"/>
      <c r="M48" s="270"/>
      <c r="N48" s="270"/>
      <c r="O48" s="270"/>
      <c r="P48" s="270"/>
      <c r="Q48" s="269"/>
      <c r="R48" s="269"/>
      <c r="S48" s="269"/>
    </row>
    <row r="49" spans="1:10" s="274" customFormat="1" ht="12.75" customHeight="1">
      <c r="A49" s="271" t="s">
        <v>73</v>
      </c>
      <c r="B49" s="272"/>
      <c r="C49" s="271"/>
      <c r="D49" s="271"/>
      <c r="E49" s="273"/>
      <c r="F49" s="271"/>
      <c r="G49" s="271"/>
      <c r="H49" s="271"/>
      <c r="I49" s="271"/>
      <c r="J49" s="273"/>
    </row>
    <row r="52" ht="12">
      <c r="B52" s="302"/>
    </row>
  </sheetData>
  <sheetProtection/>
  <printOptions/>
  <pageMargins left="0.3937007874015748" right="0.3937007874015748" top="0.5905511811023623" bottom="0.3937007874015748" header="0.3937007874015748" footer="0.31496062992125984"/>
  <pageSetup fitToHeight="1" fitToWidth="1" horizontalDpi="600" verticalDpi="600" orientation="landscape" paperSize="8"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由美子（統計調査課）</dc:creator>
  <cp:keywords/>
  <dc:description/>
  <cp:lastModifiedBy>佐賀県</cp:lastModifiedBy>
  <cp:lastPrinted>2017-02-14T01:41:35Z</cp:lastPrinted>
  <dcterms:created xsi:type="dcterms:W3CDTF">1997-01-08T22:48:59Z</dcterms:created>
  <dcterms:modified xsi:type="dcterms:W3CDTF">2017-03-14T07:21:57Z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