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DAF804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8_死産\"/>
    </mc:Choice>
  </mc:AlternateContent>
  <bookViews>
    <workbookView xWindow="0" yWindow="0" windowWidth="28800" windowHeight="12120"/>
  </bookViews>
  <sheets>
    <sheet name="第26表" sheetId="1" r:id="rId1"/>
  </sheets>
  <definedNames>
    <definedName name="_xlnm.Print_Area" localSheetId="0">第26表!$A$1:$AA$55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X54" i="1"/>
  <c r="C54" i="1"/>
  <c r="T53" i="1"/>
  <c r="C53" i="1"/>
  <c r="C52" i="1"/>
  <c r="C51" i="1"/>
  <c r="X50" i="1"/>
  <c r="C50" i="1"/>
  <c r="M49" i="1"/>
  <c r="L49" i="1"/>
  <c r="K49" i="1"/>
  <c r="J49" i="1"/>
  <c r="J15" i="1" s="1"/>
  <c r="I49" i="1"/>
  <c r="H49" i="1"/>
  <c r="G49" i="1"/>
  <c r="F49" i="1"/>
  <c r="F15" i="1" s="1"/>
  <c r="E49" i="1"/>
  <c r="D49" i="1"/>
  <c r="W48" i="1"/>
  <c r="C48" i="1"/>
  <c r="W47" i="1"/>
  <c r="C47" i="1"/>
  <c r="W46" i="1"/>
  <c r="C46" i="1"/>
  <c r="W45" i="1"/>
  <c r="C45" i="1"/>
  <c r="W44" i="1"/>
  <c r="C44" i="1"/>
  <c r="X43" i="1"/>
  <c r="C43" i="1"/>
  <c r="C9" i="1" s="1"/>
  <c r="T42" i="1"/>
  <c r="C42" i="1"/>
  <c r="S41" i="1"/>
  <c r="C41" i="1"/>
  <c r="W40" i="1"/>
  <c r="C40" i="1"/>
  <c r="C6" i="1" s="1"/>
  <c r="T39" i="1"/>
  <c r="M39" i="1"/>
  <c r="AA55" i="1" s="1"/>
  <c r="L39" i="1"/>
  <c r="L5" i="1" s="1"/>
  <c r="K39" i="1"/>
  <c r="Y54" i="1" s="1"/>
  <c r="J39" i="1"/>
  <c r="X48" i="1" s="1"/>
  <c r="I39" i="1"/>
  <c r="W55" i="1" s="1"/>
  <c r="H39" i="1"/>
  <c r="V40" i="1" s="1"/>
  <c r="G39" i="1"/>
  <c r="U55" i="1" s="1"/>
  <c r="F39" i="1"/>
  <c r="T48" i="1" s="1"/>
  <c r="E39" i="1"/>
  <c r="S55" i="1" s="1"/>
  <c r="D39" i="1"/>
  <c r="D5" i="1" s="1"/>
  <c r="C38" i="1"/>
  <c r="C37" i="1"/>
  <c r="C36" i="1"/>
  <c r="C35" i="1"/>
  <c r="C18" i="1" s="1"/>
  <c r="C34" i="1"/>
  <c r="C33" i="1"/>
  <c r="M32" i="1"/>
  <c r="L32" i="1"/>
  <c r="L15" i="1" s="1"/>
  <c r="K32" i="1"/>
  <c r="J32" i="1"/>
  <c r="I32" i="1"/>
  <c r="H32" i="1"/>
  <c r="H15" i="1" s="1"/>
  <c r="G32" i="1"/>
  <c r="F32" i="1"/>
  <c r="E32" i="1"/>
  <c r="D32" i="1"/>
  <c r="D15" i="1" s="1"/>
  <c r="C31" i="1"/>
  <c r="C30" i="1"/>
  <c r="C29" i="1"/>
  <c r="C28" i="1"/>
  <c r="C11" i="1" s="1"/>
  <c r="C27" i="1"/>
  <c r="C26" i="1"/>
  <c r="T25" i="1"/>
  <c r="C25" i="1"/>
  <c r="C24" i="1"/>
  <c r="C7" i="1" s="1"/>
  <c r="C23" i="1"/>
  <c r="X22" i="1"/>
  <c r="M22" i="1"/>
  <c r="AA28" i="1" s="1"/>
  <c r="L22" i="1"/>
  <c r="Z38" i="1" s="1"/>
  <c r="K22" i="1"/>
  <c r="K5" i="1" s="1"/>
  <c r="Y11" i="1" s="1"/>
  <c r="J22" i="1"/>
  <c r="X34" i="1" s="1"/>
  <c r="I22" i="1"/>
  <c r="W31" i="1" s="1"/>
  <c r="H22" i="1"/>
  <c r="V38" i="1" s="1"/>
  <c r="G22" i="1"/>
  <c r="G5" i="1" s="1"/>
  <c r="U11" i="1" s="1"/>
  <c r="F22" i="1"/>
  <c r="T38" i="1" s="1"/>
  <c r="E22" i="1"/>
  <c r="S30" i="1" s="1"/>
  <c r="D22" i="1"/>
  <c r="R38" i="1" s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T16" i="1" s="1"/>
  <c r="E16" i="1"/>
  <c r="D16" i="1"/>
  <c r="C16" i="1"/>
  <c r="M15" i="1"/>
  <c r="K15" i="1"/>
  <c r="I15" i="1"/>
  <c r="G15" i="1"/>
  <c r="E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X12" i="1"/>
  <c r="M12" i="1"/>
  <c r="L12" i="1"/>
  <c r="K12" i="1"/>
  <c r="J12" i="1"/>
  <c r="I12" i="1"/>
  <c r="H12" i="1"/>
  <c r="G12" i="1"/>
  <c r="F12" i="1"/>
  <c r="E12" i="1"/>
  <c r="D12" i="1"/>
  <c r="C12" i="1"/>
  <c r="X11" i="1"/>
  <c r="M11" i="1"/>
  <c r="L11" i="1"/>
  <c r="K11" i="1"/>
  <c r="J11" i="1"/>
  <c r="I11" i="1"/>
  <c r="H11" i="1"/>
  <c r="G11" i="1"/>
  <c r="F11" i="1"/>
  <c r="E11" i="1"/>
  <c r="D11" i="1"/>
  <c r="X10" i="1"/>
  <c r="M10" i="1"/>
  <c r="L10" i="1"/>
  <c r="K10" i="1"/>
  <c r="J10" i="1"/>
  <c r="I10" i="1"/>
  <c r="H10" i="1"/>
  <c r="G10" i="1"/>
  <c r="F10" i="1"/>
  <c r="E10" i="1"/>
  <c r="D10" i="1"/>
  <c r="C10" i="1"/>
  <c r="X9" i="1"/>
  <c r="M9" i="1"/>
  <c r="L9" i="1"/>
  <c r="K9" i="1"/>
  <c r="J9" i="1"/>
  <c r="I9" i="1"/>
  <c r="H9" i="1"/>
  <c r="G9" i="1"/>
  <c r="F9" i="1"/>
  <c r="E9" i="1"/>
  <c r="D9" i="1"/>
  <c r="X8" i="1"/>
  <c r="M8" i="1"/>
  <c r="L8" i="1"/>
  <c r="K8" i="1"/>
  <c r="J8" i="1"/>
  <c r="I8" i="1"/>
  <c r="H8" i="1"/>
  <c r="G8" i="1"/>
  <c r="F8" i="1"/>
  <c r="E8" i="1"/>
  <c r="D8" i="1"/>
  <c r="C8" i="1"/>
  <c r="X7" i="1"/>
  <c r="M7" i="1"/>
  <c r="L7" i="1"/>
  <c r="K7" i="1"/>
  <c r="J7" i="1"/>
  <c r="I7" i="1"/>
  <c r="H7" i="1"/>
  <c r="G7" i="1"/>
  <c r="F7" i="1"/>
  <c r="E7" i="1"/>
  <c r="D7" i="1"/>
  <c r="X6" i="1"/>
  <c r="M6" i="1"/>
  <c r="L6" i="1"/>
  <c r="K6" i="1"/>
  <c r="J6" i="1"/>
  <c r="I6" i="1"/>
  <c r="H6" i="1"/>
  <c r="G6" i="1"/>
  <c r="F6" i="1"/>
  <c r="E6" i="1"/>
  <c r="D6" i="1"/>
  <c r="X5" i="1"/>
  <c r="M5" i="1"/>
  <c r="J5" i="1"/>
  <c r="I5" i="1"/>
  <c r="W11" i="1" s="1"/>
  <c r="F5" i="1"/>
  <c r="T12" i="1" s="1"/>
  <c r="E5" i="1"/>
  <c r="Z17" i="1" l="1"/>
  <c r="Z13" i="1"/>
  <c r="Z15" i="1"/>
  <c r="Z14" i="1"/>
  <c r="Z12" i="1"/>
  <c r="Z11" i="1"/>
  <c r="Z10" i="1"/>
  <c r="Z9" i="1"/>
  <c r="Z8" i="1"/>
  <c r="Z7" i="1"/>
  <c r="Z6" i="1"/>
  <c r="Z5" i="1"/>
  <c r="R15" i="1"/>
  <c r="R14" i="1"/>
  <c r="R13" i="1"/>
  <c r="R12" i="1"/>
  <c r="R11" i="1"/>
  <c r="R10" i="1"/>
  <c r="R9" i="1"/>
  <c r="R8" i="1"/>
  <c r="R7" i="1"/>
  <c r="R6" i="1"/>
  <c r="R5" i="1"/>
  <c r="T24" i="1"/>
  <c r="X25" i="1"/>
  <c r="C32" i="1"/>
  <c r="W39" i="1"/>
  <c r="S40" i="1"/>
  <c r="X40" i="1"/>
  <c r="T41" i="1"/>
  <c r="AA41" i="1"/>
  <c r="W42" i="1"/>
  <c r="S43" i="1"/>
  <c r="AA43" i="1"/>
  <c r="AA44" i="1"/>
  <c r="AA45" i="1"/>
  <c r="AA46" i="1"/>
  <c r="AA47" i="1"/>
  <c r="AA48" i="1"/>
  <c r="X49" i="1"/>
  <c r="T52" i="1"/>
  <c r="X53" i="1"/>
  <c r="Z41" i="1"/>
  <c r="T49" i="1"/>
  <c r="T5" i="1"/>
  <c r="T6" i="1"/>
  <c r="T7" i="1"/>
  <c r="T8" i="1"/>
  <c r="T9" i="1"/>
  <c r="T10" i="1"/>
  <c r="T11" i="1"/>
  <c r="T23" i="1"/>
  <c r="X24" i="1"/>
  <c r="R39" i="1"/>
  <c r="X39" i="1"/>
  <c r="T40" i="1"/>
  <c r="AA40" i="1"/>
  <c r="W41" i="1"/>
  <c r="X42" i="1"/>
  <c r="T43" i="1"/>
  <c r="T51" i="1"/>
  <c r="X52" i="1"/>
  <c r="T55" i="1"/>
  <c r="H5" i="1"/>
  <c r="V19" i="1" s="1"/>
  <c r="T22" i="1"/>
  <c r="X23" i="1"/>
  <c r="S39" i="1"/>
  <c r="AA39" i="1"/>
  <c r="X41" i="1"/>
  <c r="S42" i="1"/>
  <c r="AA42" i="1"/>
  <c r="W43" i="1"/>
  <c r="S44" i="1"/>
  <c r="S45" i="1"/>
  <c r="S46" i="1"/>
  <c r="S47" i="1"/>
  <c r="S48" i="1"/>
  <c r="C49" i="1"/>
  <c r="T50" i="1"/>
  <c r="X51" i="1"/>
  <c r="T54" i="1"/>
  <c r="X55" i="1"/>
  <c r="S21" i="1"/>
  <c r="S19" i="1"/>
  <c r="S17" i="1"/>
  <c r="S15" i="1"/>
  <c r="S13" i="1"/>
  <c r="S20" i="1"/>
  <c r="S18" i="1"/>
  <c r="S16" i="1"/>
  <c r="S14" i="1"/>
  <c r="AA21" i="1"/>
  <c r="AA19" i="1"/>
  <c r="AA17" i="1"/>
  <c r="AA15" i="1"/>
  <c r="AA13" i="1"/>
  <c r="AA20" i="1"/>
  <c r="AA18" i="1"/>
  <c r="AA16" i="1"/>
  <c r="AA14" i="1"/>
  <c r="AA12" i="1"/>
  <c r="T20" i="1"/>
  <c r="T18" i="1"/>
  <c r="T21" i="1"/>
  <c r="T19" i="1"/>
  <c r="T17" i="1"/>
  <c r="T15" i="1"/>
  <c r="X20" i="1"/>
  <c r="X18" i="1"/>
  <c r="X21" i="1"/>
  <c r="X19" i="1"/>
  <c r="X17" i="1"/>
  <c r="X15" i="1"/>
  <c r="U5" i="1"/>
  <c r="Y5" i="1"/>
  <c r="S6" i="1"/>
  <c r="W6" i="1"/>
  <c r="AA6" i="1"/>
  <c r="U7" i="1"/>
  <c r="Y7" i="1"/>
  <c r="S8" i="1"/>
  <c r="W8" i="1"/>
  <c r="AA8" i="1"/>
  <c r="U9" i="1"/>
  <c r="Y9" i="1"/>
  <c r="S10" i="1"/>
  <c r="W10" i="1"/>
  <c r="AA10" i="1"/>
  <c r="S12" i="1"/>
  <c r="W12" i="1"/>
  <c r="T13" i="1"/>
  <c r="T14" i="1"/>
  <c r="U20" i="1"/>
  <c r="U18" i="1"/>
  <c r="U16" i="1"/>
  <c r="U14" i="1"/>
  <c r="U21" i="1"/>
  <c r="U19" i="1"/>
  <c r="U17" i="1"/>
  <c r="U15" i="1"/>
  <c r="U13" i="1"/>
  <c r="Y20" i="1"/>
  <c r="Y18" i="1"/>
  <c r="Y16" i="1"/>
  <c r="Y14" i="1"/>
  <c r="Y21" i="1"/>
  <c r="Y19" i="1"/>
  <c r="Y17" i="1"/>
  <c r="Y15" i="1"/>
  <c r="Y13" i="1"/>
  <c r="R21" i="1"/>
  <c r="R19" i="1"/>
  <c r="R20" i="1"/>
  <c r="R18" i="1"/>
  <c r="R16" i="1"/>
  <c r="V18" i="1"/>
  <c r="Z21" i="1"/>
  <c r="Z19" i="1"/>
  <c r="Z20" i="1"/>
  <c r="Z18" i="1"/>
  <c r="Z16" i="1"/>
  <c r="S5" i="1"/>
  <c r="W5" i="1"/>
  <c r="AA5" i="1"/>
  <c r="U6" i="1"/>
  <c r="Y6" i="1"/>
  <c r="S7" i="1"/>
  <c r="W7" i="1"/>
  <c r="AA7" i="1"/>
  <c r="U8" i="1"/>
  <c r="Y8" i="1"/>
  <c r="S9" i="1"/>
  <c r="W9" i="1"/>
  <c r="AA9" i="1"/>
  <c r="U10" i="1"/>
  <c r="Y10" i="1"/>
  <c r="S11" i="1"/>
  <c r="AA11" i="1"/>
  <c r="U12" i="1"/>
  <c r="Y12" i="1"/>
  <c r="X13" i="1"/>
  <c r="X14" i="1"/>
  <c r="X16" i="1"/>
  <c r="R17" i="1"/>
  <c r="W21" i="1"/>
  <c r="W19" i="1"/>
  <c r="W17" i="1"/>
  <c r="W15" i="1"/>
  <c r="W13" i="1"/>
  <c r="W20" i="1"/>
  <c r="W18" i="1"/>
  <c r="W16" i="1"/>
  <c r="W14" i="1"/>
  <c r="C22" i="1"/>
  <c r="U31" i="1"/>
  <c r="U30" i="1"/>
  <c r="U29" i="1"/>
  <c r="U28" i="1"/>
  <c r="Y31" i="1"/>
  <c r="Y30" i="1"/>
  <c r="Y29" i="1"/>
  <c r="Y28" i="1"/>
  <c r="Y27" i="1"/>
  <c r="R22" i="1"/>
  <c r="V22" i="1"/>
  <c r="Z22" i="1"/>
  <c r="R23" i="1"/>
  <c r="V23" i="1"/>
  <c r="Z23" i="1"/>
  <c r="R24" i="1"/>
  <c r="V24" i="1"/>
  <c r="Z24" i="1"/>
  <c r="R25" i="1"/>
  <c r="V25" i="1"/>
  <c r="Z25" i="1"/>
  <c r="R26" i="1"/>
  <c r="V26" i="1"/>
  <c r="Z26" i="1"/>
  <c r="R27" i="1"/>
  <c r="V27" i="1"/>
  <c r="AA27" i="1"/>
  <c r="T28" i="1"/>
  <c r="Z28" i="1"/>
  <c r="S29" i="1"/>
  <c r="X29" i="1"/>
  <c r="R30" i="1"/>
  <c r="W30" i="1"/>
  <c r="V31" i="1"/>
  <c r="AA31" i="1"/>
  <c r="V32" i="1"/>
  <c r="U33" i="1"/>
  <c r="Z33" i="1"/>
  <c r="T34" i="1"/>
  <c r="Y34" i="1"/>
  <c r="R35" i="1"/>
  <c r="X35" i="1"/>
  <c r="V36" i="1"/>
  <c r="U37" i="1"/>
  <c r="Z37" i="1"/>
  <c r="U38" i="1"/>
  <c r="R55" i="1"/>
  <c r="R54" i="1"/>
  <c r="R53" i="1"/>
  <c r="R52" i="1"/>
  <c r="R51" i="1"/>
  <c r="R50" i="1"/>
  <c r="R49" i="1"/>
  <c r="V55" i="1"/>
  <c r="V54" i="1"/>
  <c r="V53" i="1"/>
  <c r="V52" i="1"/>
  <c r="V51" i="1"/>
  <c r="V50" i="1"/>
  <c r="V49" i="1"/>
  <c r="Z55" i="1"/>
  <c r="Z54" i="1"/>
  <c r="Z53" i="1"/>
  <c r="Z52" i="1"/>
  <c r="Z51" i="1"/>
  <c r="Z50" i="1"/>
  <c r="Z49" i="1"/>
  <c r="Z39" i="1"/>
  <c r="R41" i="1"/>
  <c r="V42" i="1"/>
  <c r="Z43" i="1"/>
  <c r="V45" i="1"/>
  <c r="R47" i="1"/>
  <c r="Z47" i="1"/>
  <c r="S22" i="1"/>
  <c r="W22" i="1"/>
  <c r="AA22" i="1"/>
  <c r="S23" i="1"/>
  <c r="W23" i="1"/>
  <c r="AA23" i="1"/>
  <c r="S24" i="1"/>
  <c r="W24" i="1"/>
  <c r="AA24" i="1"/>
  <c r="S25" i="1"/>
  <c r="W25" i="1"/>
  <c r="AA25" i="1"/>
  <c r="S26" i="1"/>
  <c r="W26" i="1"/>
  <c r="AA26" i="1"/>
  <c r="S27" i="1"/>
  <c r="W27" i="1"/>
  <c r="V28" i="1"/>
  <c r="T29" i="1"/>
  <c r="Z29" i="1"/>
  <c r="X30" i="1"/>
  <c r="R31" i="1"/>
  <c r="R32" i="1"/>
  <c r="X32" i="1"/>
  <c r="V33" i="1"/>
  <c r="U34" i="1"/>
  <c r="Z34" i="1"/>
  <c r="T35" i="1"/>
  <c r="Y35" i="1"/>
  <c r="R36" i="1"/>
  <c r="X36" i="1"/>
  <c r="V37" i="1"/>
  <c r="X38" i="1"/>
  <c r="V39" i="1"/>
  <c r="Z40" i="1"/>
  <c r="R42" i="1"/>
  <c r="V43" i="1"/>
  <c r="V44" i="1"/>
  <c r="R46" i="1"/>
  <c r="Z46" i="1"/>
  <c r="V48" i="1"/>
  <c r="U49" i="1"/>
  <c r="Y50" i="1"/>
  <c r="U51" i="1"/>
  <c r="Y52" i="1"/>
  <c r="U53" i="1"/>
  <c r="S38" i="1"/>
  <c r="S37" i="1"/>
  <c r="S36" i="1"/>
  <c r="S35" i="1"/>
  <c r="S34" i="1"/>
  <c r="S33" i="1"/>
  <c r="S32" i="1"/>
  <c r="W38" i="1"/>
  <c r="W37" i="1"/>
  <c r="W36" i="1"/>
  <c r="W35" i="1"/>
  <c r="W34" i="1"/>
  <c r="W33" i="1"/>
  <c r="W32" i="1"/>
  <c r="AA38" i="1"/>
  <c r="AA37" i="1"/>
  <c r="AA36" i="1"/>
  <c r="AA35" i="1"/>
  <c r="AA34" i="1"/>
  <c r="AA33" i="1"/>
  <c r="AA32" i="1"/>
  <c r="T26" i="1"/>
  <c r="X26" i="1"/>
  <c r="T27" i="1"/>
  <c r="X27" i="1"/>
  <c r="R28" i="1"/>
  <c r="W28" i="1"/>
  <c r="V29" i="1"/>
  <c r="AA29" i="1"/>
  <c r="T30" i="1"/>
  <c r="Z30" i="1"/>
  <c r="S31" i="1"/>
  <c r="X31" i="1"/>
  <c r="T32" i="1"/>
  <c r="Y32" i="1"/>
  <c r="R33" i="1"/>
  <c r="X33" i="1"/>
  <c r="V34" i="1"/>
  <c r="U35" i="1"/>
  <c r="Z35" i="1"/>
  <c r="T36" i="1"/>
  <c r="Y36" i="1"/>
  <c r="R37" i="1"/>
  <c r="X37" i="1"/>
  <c r="Y38" i="1"/>
  <c r="R43" i="1"/>
  <c r="R45" i="1"/>
  <c r="Z45" i="1"/>
  <c r="V47" i="1"/>
  <c r="U22" i="1"/>
  <c r="Y22" i="1"/>
  <c r="U23" i="1"/>
  <c r="Y23" i="1"/>
  <c r="U24" i="1"/>
  <c r="Y24" i="1"/>
  <c r="U25" i="1"/>
  <c r="Y25" i="1"/>
  <c r="U26" i="1"/>
  <c r="Y26" i="1"/>
  <c r="U27" i="1"/>
  <c r="Z27" i="1"/>
  <c r="S28" i="1"/>
  <c r="X28" i="1"/>
  <c r="R29" i="1"/>
  <c r="W29" i="1"/>
  <c r="V30" i="1"/>
  <c r="AA30" i="1"/>
  <c r="T31" i="1"/>
  <c r="Z31" i="1"/>
  <c r="U32" i="1"/>
  <c r="Z32" i="1"/>
  <c r="T33" i="1"/>
  <c r="Y33" i="1"/>
  <c r="R34" i="1"/>
  <c r="V35" i="1"/>
  <c r="U36" i="1"/>
  <c r="Z36" i="1"/>
  <c r="T37" i="1"/>
  <c r="Y37" i="1"/>
  <c r="C39" i="1"/>
  <c r="U48" i="1"/>
  <c r="U47" i="1"/>
  <c r="U46" i="1"/>
  <c r="U45" i="1"/>
  <c r="U44" i="1"/>
  <c r="U43" i="1"/>
  <c r="U42" i="1"/>
  <c r="U41" i="1"/>
  <c r="U40" i="1"/>
  <c r="U39" i="1"/>
  <c r="Y48" i="1"/>
  <c r="Y47" i="1"/>
  <c r="Y46" i="1"/>
  <c r="Y45" i="1"/>
  <c r="Y44" i="1"/>
  <c r="Y43" i="1"/>
  <c r="Y42" i="1"/>
  <c r="Y41" i="1"/>
  <c r="Y40" i="1"/>
  <c r="Y39" i="1"/>
  <c r="R40" i="1"/>
  <c r="V41" i="1"/>
  <c r="Z42" i="1"/>
  <c r="R44" i="1"/>
  <c r="Z44" i="1"/>
  <c r="V46" i="1"/>
  <c r="R48" i="1"/>
  <c r="Z48" i="1"/>
  <c r="Y49" i="1"/>
  <c r="U50" i="1"/>
  <c r="Y51" i="1"/>
  <c r="U52" i="1"/>
  <c r="Y53" i="1"/>
  <c r="U54" i="1"/>
  <c r="Y55" i="1"/>
  <c r="T44" i="1"/>
  <c r="X44" i="1"/>
  <c r="T45" i="1"/>
  <c r="X45" i="1"/>
  <c r="T46" i="1"/>
  <c r="X46" i="1"/>
  <c r="T47" i="1"/>
  <c r="X47" i="1"/>
  <c r="S49" i="1"/>
  <c r="W49" i="1"/>
  <c r="AA49" i="1"/>
  <c r="S50" i="1"/>
  <c r="W50" i="1"/>
  <c r="AA50" i="1"/>
  <c r="S51" i="1"/>
  <c r="W51" i="1"/>
  <c r="AA51" i="1"/>
  <c r="S52" i="1"/>
  <c r="W52" i="1"/>
  <c r="AA52" i="1"/>
  <c r="S53" i="1"/>
  <c r="W53" i="1"/>
  <c r="AA53" i="1"/>
  <c r="S54" i="1"/>
  <c r="W54" i="1"/>
  <c r="AA54" i="1"/>
  <c r="V20" i="1" l="1"/>
  <c r="C15" i="1"/>
  <c r="V15" i="1"/>
  <c r="V14" i="1"/>
  <c r="V12" i="1"/>
  <c r="V11" i="1"/>
  <c r="V10" i="1"/>
  <c r="V9" i="1"/>
  <c r="V8" i="1"/>
  <c r="V7" i="1"/>
  <c r="V6" i="1"/>
  <c r="V5" i="1"/>
  <c r="V17" i="1"/>
  <c r="V16" i="1"/>
  <c r="V21" i="1"/>
  <c r="V13" i="1"/>
  <c r="Q31" i="1"/>
  <c r="Q30" i="1"/>
  <c r="Q29" i="1"/>
  <c r="Q28" i="1"/>
  <c r="Q35" i="1"/>
  <c r="Q27" i="1"/>
  <c r="Q26" i="1"/>
  <c r="Q25" i="1"/>
  <c r="Q24" i="1"/>
  <c r="Q23" i="1"/>
  <c r="Q22" i="1"/>
  <c r="Q38" i="1"/>
  <c r="Q34" i="1"/>
  <c r="Q37" i="1"/>
  <c r="Q33" i="1"/>
  <c r="Q36" i="1"/>
  <c r="Q32" i="1"/>
  <c r="C5" i="1"/>
  <c r="Q48" i="1"/>
  <c r="Q47" i="1"/>
  <c r="Q46" i="1"/>
  <c r="Q45" i="1"/>
  <c r="Q44" i="1"/>
  <c r="Q43" i="1"/>
  <c r="Q42" i="1"/>
  <c r="Q41" i="1"/>
  <c r="Q40" i="1"/>
  <c r="Q39" i="1"/>
  <c r="Q55" i="1"/>
  <c r="Q53" i="1"/>
  <c r="Q51" i="1"/>
  <c r="Q49" i="1"/>
  <c r="Q54" i="1"/>
  <c r="Q52" i="1"/>
  <c r="Q50" i="1"/>
  <c r="Q20" i="1" l="1"/>
  <c r="Q18" i="1"/>
  <c r="Q16" i="1"/>
  <c r="Q14" i="1"/>
  <c r="Q21" i="1"/>
  <c r="Q19" i="1"/>
  <c r="Q17" i="1"/>
  <c r="Q15" i="1"/>
  <c r="Q13" i="1"/>
  <c r="Q12" i="1"/>
  <c r="Q10" i="1"/>
  <c r="Q8" i="1"/>
  <c r="Q6" i="1"/>
  <c r="Q11" i="1"/>
  <c r="Q9" i="1"/>
  <c r="Q7" i="1"/>
  <c r="Q5" i="1"/>
</calcChain>
</file>

<file path=xl/sharedStrings.xml><?xml version="1.0" encoding="utf-8"?>
<sst xmlns="http://schemas.openxmlformats.org/spreadsheetml/2006/main" count="143" uniqueCount="68">
  <si>
    <t>第26表　 死産数・割合，自然－人工・妊娠期間（４週区分）（早期・正期・過期）</t>
    <phoneticPr fontId="2"/>
  </si>
  <si>
    <t>・母の年齢（５歳階級）別</t>
    <phoneticPr fontId="2"/>
  </si>
  <si>
    <t>平成28年</t>
    <phoneticPr fontId="2"/>
  </si>
  <si>
    <t>総数</t>
  </si>
  <si>
    <t>～14歳</t>
    <rPh sb="3" eb="4">
      <t>サイ</t>
    </rPh>
    <phoneticPr fontId="2"/>
  </si>
  <si>
    <t>15～</t>
  </si>
  <si>
    <t>20～</t>
  </si>
  <si>
    <t>25～</t>
  </si>
  <si>
    <t>30～</t>
  </si>
  <si>
    <t>35～</t>
  </si>
  <si>
    <t>40～</t>
  </si>
  <si>
    <t>45～</t>
  </si>
  <si>
    <t>50歳</t>
  </si>
  <si>
    <t>不詳</t>
  </si>
  <si>
    <t>19歳</t>
  </si>
  <si>
    <t>24歳</t>
  </si>
  <si>
    <t>29歳</t>
  </si>
  <si>
    <t>34歳</t>
  </si>
  <si>
    <t>39歳</t>
  </si>
  <si>
    <t>44歳</t>
  </si>
  <si>
    <t>49歳</t>
  </si>
  <si>
    <t>以上</t>
  </si>
  <si>
    <t>以上</t>
    <phoneticPr fontId="2"/>
  </si>
  <si>
    <t>総　　　　数</t>
  </si>
  <si>
    <t>12 週 －  15 週</t>
    <phoneticPr fontId="2"/>
  </si>
  <si>
    <t>12 週 －  15 週</t>
    <phoneticPr fontId="2"/>
  </si>
  <si>
    <t>16    －  19</t>
    <phoneticPr fontId="2"/>
  </si>
  <si>
    <t>20    －  23</t>
    <phoneticPr fontId="2"/>
  </si>
  <si>
    <t>20    －  23</t>
    <phoneticPr fontId="2"/>
  </si>
  <si>
    <t>24    －  27</t>
    <phoneticPr fontId="2"/>
  </si>
  <si>
    <t>24    －  27</t>
    <phoneticPr fontId="2"/>
  </si>
  <si>
    <t>28    －  31</t>
    <phoneticPr fontId="2"/>
  </si>
  <si>
    <t>28    －  31</t>
    <phoneticPr fontId="2"/>
  </si>
  <si>
    <t>32    －  35</t>
    <phoneticPr fontId="2"/>
  </si>
  <si>
    <t>36    －  39</t>
    <phoneticPr fontId="2"/>
  </si>
  <si>
    <t>36    －  39</t>
    <phoneticPr fontId="2"/>
  </si>
  <si>
    <t>40週以上</t>
  </si>
  <si>
    <t>不　    詳</t>
    <phoneticPr fontId="2"/>
  </si>
  <si>
    <t>不　   詳</t>
    <phoneticPr fontId="2"/>
  </si>
  <si>
    <t>　早期（36週以下）</t>
  </si>
  <si>
    <t>21週以下</t>
  </si>
  <si>
    <t>22 週 －  27 週</t>
    <phoneticPr fontId="2"/>
  </si>
  <si>
    <t>22 週 －  27 週</t>
    <phoneticPr fontId="2"/>
  </si>
  <si>
    <t>28    －  31</t>
    <phoneticPr fontId="2"/>
  </si>
  <si>
    <t>32    －  36</t>
    <phoneticPr fontId="2"/>
  </si>
  <si>
    <t>32    －  36</t>
    <phoneticPr fontId="2"/>
  </si>
  <si>
    <t>　正期（37週－41週）</t>
  </si>
  <si>
    <t>　過期（42週以上）</t>
  </si>
  <si>
    <t>自　然　死　産</t>
  </si>
  <si>
    <t>12 週 －  15 週</t>
    <phoneticPr fontId="2"/>
  </si>
  <si>
    <t>16    －  19</t>
    <phoneticPr fontId="2"/>
  </si>
  <si>
    <t>20    －  23</t>
    <phoneticPr fontId="2"/>
  </si>
  <si>
    <t>24    －  27</t>
    <phoneticPr fontId="2"/>
  </si>
  <si>
    <t>28    －  31</t>
    <phoneticPr fontId="2"/>
  </si>
  <si>
    <t>32    －  35</t>
    <phoneticPr fontId="2"/>
  </si>
  <si>
    <t>36    －  39</t>
    <phoneticPr fontId="2"/>
  </si>
  <si>
    <t>36    －  39</t>
    <phoneticPr fontId="2"/>
  </si>
  <si>
    <t>不　   詳</t>
    <phoneticPr fontId="2"/>
  </si>
  <si>
    <t>28    －  31</t>
    <phoneticPr fontId="2"/>
  </si>
  <si>
    <t>32    －  36</t>
    <phoneticPr fontId="2"/>
  </si>
  <si>
    <t>32    －  36</t>
    <phoneticPr fontId="2"/>
  </si>
  <si>
    <t>人　工　死　産</t>
  </si>
  <si>
    <t>12 週 －  15 週</t>
    <phoneticPr fontId="2"/>
  </si>
  <si>
    <t>16    －  19</t>
    <phoneticPr fontId="2"/>
  </si>
  <si>
    <t>20    －  23</t>
    <phoneticPr fontId="2"/>
  </si>
  <si>
    <t>36    －  39</t>
    <phoneticPr fontId="2"/>
  </si>
  <si>
    <t>不　   詳</t>
    <phoneticPr fontId="2"/>
  </si>
  <si>
    <t>22 週 －  27 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</si>
</sst>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_ * #\ ##0;_ * \-#\ ##0;_ * &quot;-&quot;;_ @"/>
    <numFmt numFmtId="178" formatCode="* ##0.0;\ * \-##0.0;* &quot;-&quot;;@"/>
    <numFmt numFmtId="179" formatCode="* ##0.00;\ * \-##0.00;* &quot;-&quot;;@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41" fontId="1" fillId="0" borderId="0" xfId="0" applyNumberFormat="1" applyFont="1" applyFill="1"/>
    <xf numFmtId="176" fontId="1" fillId="0" borderId="0" xfId="0" applyNumberFormat="1" applyFont="1" applyFill="1"/>
    <xf numFmtId="0" fontId="3" fillId="0" borderId="0" xfId="0" applyFont="1" applyFill="1"/>
    <xf numFmtId="176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/>
    <xf numFmtId="41" fontId="5" fillId="0" borderId="0" xfId="0" applyNumberFormat="1" applyFont="1" applyFill="1"/>
    <xf numFmtId="41" fontId="5" fillId="0" borderId="0" xfId="0" applyNumberFormat="1" applyFont="1" applyFill="1" applyBorder="1" applyAlignment="1">
      <alignment vertical="top"/>
    </xf>
    <xf numFmtId="41" fontId="5" fillId="0" borderId="0" xfId="0" applyNumberFormat="1" applyFont="1" applyFill="1" applyAlignment="1">
      <alignment vertical="top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6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1" fontId="5" fillId="2" borderId="4" xfId="0" applyNumberFormat="1" applyFont="1" applyFill="1" applyBorder="1" applyAlignment="1">
      <alignment horizontal="center"/>
    </xf>
    <xf numFmtId="41" fontId="5" fillId="2" borderId="3" xfId="0" applyNumberFormat="1" applyFont="1" applyFill="1" applyBorder="1" applyAlignment="1">
      <alignment horizontal="center"/>
    </xf>
    <xf numFmtId="41" fontId="5" fillId="2" borderId="9" xfId="0" applyNumberFormat="1" applyFont="1" applyFill="1" applyBorder="1" applyAlignment="1">
      <alignment horizontal="center" vertical="top"/>
    </xf>
    <xf numFmtId="41" fontId="5" fillId="2" borderId="8" xfId="0" applyNumberFormat="1" applyFont="1" applyFill="1" applyBorder="1" applyAlignment="1">
      <alignment horizontal="center" vertical="top"/>
    </xf>
    <xf numFmtId="0" fontId="5" fillId="2" borderId="4" xfId="0" applyFont="1" applyFill="1" applyBorder="1"/>
    <xf numFmtId="0" fontId="5" fillId="2" borderId="9" xfId="0" applyFont="1" applyFill="1" applyBorder="1" applyAlignment="1">
      <alignment vertical="top"/>
    </xf>
    <xf numFmtId="0" fontId="6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5" fillId="2" borderId="9" xfId="0" applyNumberFormat="1" applyFont="1" applyFill="1" applyBorder="1" applyAlignment="1">
      <alignment horizontal="center" vertical="top"/>
    </xf>
    <xf numFmtId="176" fontId="5" fillId="2" borderId="8" xfId="0" applyNumberFormat="1" applyFont="1" applyFill="1" applyBorder="1" applyAlignment="1">
      <alignment horizontal="center" vertical="top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6"/>
    <pageSetUpPr fitToPage="1"/>
  </sheetPr>
  <dimension ref="A1:AA55"/>
  <sheetViews>
    <sheetView tabSelected="1" view="pageBreakPreview" zoomScale="85" zoomScaleNormal="75" zoomScaleSheetLayoutView="85" workbookViewId="0">
      <selection activeCell="J17" sqref="J17"/>
    </sheetView>
  </sheetViews>
  <sheetFormatPr defaultRowHeight="13.5" x14ac:dyDescent="0.15"/>
  <cols>
    <col min="1" max="1" width="4.75" style="1" customWidth="1"/>
    <col min="2" max="2" width="14.625" style="1" customWidth="1"/>
    <col min="3" max="3" width="8.125" style="2" customWidth="1"/>
    <col min="4" max="13" width="7.25" style="2" customWidth="1"/>
    <col min="14" max="14" width="1.5" style="2" customWidth="1"/>
    <col min="15" max="15" width="4.75" style="1" customWidth="1"/>
    <col min="16" max="16" width="14.625" style="1" customWidth="1"/>
    <col min="17" max="17" width="8.125" style="3" customWidth="1"/>
    <col min="18" max="27" width="7.25" style="3" customWidth="1"/>
    <col min="28" max="16384" width="9" style="2"/>
  </cols>
  <sheetData>
    <row r="1" spans="1:27" ht="17.25" x14ac:dyDescent="0.2">
      <c r="A1" s="4" t="s">
        <v>0</v>
      </c>
      <c r="O1" s="4" t="s">
        <v>1</v>
      </c>
      <c r="AA1" s="5" t="s">
        <v>2</v>
      </c>
    </row>
    <row r="2" spans="1:27" ht="8.25" customHeight="1" thickBo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 s="7" customFormat="1" ht="18" customHeight="1" x14ac:dyDescent="0.15">
      <c r="A3" s="34"/>
      <c r="B3" s="35"/>
      <c r="C3" s="64" t="s">
        <v>3</v>
      </c>
      <c r="D3" s="64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50" t="s">
        <v>12</v>
      </c>
      <c r="M3" s="64" t="s">
        <v>13</v>
      </c>
      <c r="N3" s="6"/>
      <c r="O3" s="53"/>
      <c r="P3" s="35"/>
      <c r="Q3" s="66" t="s">
        <v>3</v>
      </c>
      <c r="R3" s="66" t="s">
        <v>4</v>
      </c>
      <c r="S3" s="60" t="s">
        <v>5</v>
      </c>
      <c r="T3" s="60" t="s">
        <v>6</v>
      </c>
      <c r="U3" s="60" t="s">
        <v>7</v>
      </c>
      <c r="V3" s="60" t="s">
        <v>8</v>
      </c>
      <c r="W3" s="60" t="s">
        <v>9</v>
      </c>
      <c r="X3" s="60" t="s">
        <v>10</v>
      </c>
      <c r="Y3" s="60" t="s">
        <v>11</v>
      </c>
      <c r="Z3" s="61" t="s">
        <v>12</v>
      </c>
      <c r="AA3" s="68" t="s">
        <v>13</v>
      </c>
    </row>
    <row r="4" spans="1:27" s="9" customFormat="1" ht="18" customHeight="1" x14ac:dyDescent="0.15">
      <c r="A4" s="36"/>
      <c r="B4" s="37"/>
      <c r="C4" s="65"/>
      <c r="D4" s="65"/>
      <c r="E4" s="51" t="s">
        <v>14</v>
      </c>
      <c r="F4" s="51" t="s">
        <v>15</v>
      </c>
      <c r="G4" s="51" t="s">
        <v>16</v>
      </c>
      <c r="H4" s="51" t="s">
        <v>17</v>
      </c>
      <c r="I4" s="51" t="s">
        <v>18</v>
      </c>
      <c r="J4" s="51" t="s">
        <v>19</v>
      </c>
      <c r="K4" s="51" t="s">
        <v>20</v>
      </c>
      <c r="L4" s="52" t="s">
        <v>21</v>
      </c>
      <c r="M4" s="65"/>
      <c r="N4" s="8"/>
      <c r="O4" s="54"/>
      <c r="P4" s="37"/>
      <c r="Q4" s="67"/>
      <c r="R4" s="67"/>
      <c r="S4" s="62" t="s">
        <v>14</v>
      </c>
      <c r="T4" s="62" t="s">
        <v>15</v>
      </c>
      <c r="U4" s="62" t="s">
        <v>16</v>
      </c>
      <c r="V4" s="62" t="s">
        <v>17</v>
      </c>
      <c r="W4" s="62" t="s">
        <v>18</v>
      </c>
      <c r="X4" s="62" t="s">
        <v>19</v>
      </c>
      <c r="Y4" s="62" t="s">
        <v>20</v>
      </c>
      <c r="Z4" s="63" t="s">
        <v>22</v>
      </c>
      <c r="AA4" s="69"/>
    </row>
    <row r="5" spans="1:27" s="16" customFormat="1" ht="21" customHeight="1" x14ac:dyDescent="0.15">
      <c r="A5" s="38" t="s">
        <v>23</v>
      </c>
      <c r="B5" s="39"/>
      <c r="C5" s="10">
        <f>C22+C39</f>
        <v>135</v>
      </c>
      <c r="D5" s="10">
        <f t="shared" ref="D5:M5" si="0">D22+D39</f>
        <v>2</v>
      </c>
      <c r="E5" s="10">
        <f t="shared" si="0"/>
        <v>12</v>
      </c>
      <c r="F5" s="10">
        <f t="shared" si="0"/>
        <v>26</v>
      </c>
      <c r="G5" s="10">
        <f t="shared" si="0"/>
        <v>16</v>
      </c>
      <c r="H5" s="10">
        <f t="shared" si="0"/>
        <v>39</v>
      </c>
      <c r="I5" s="10">
        <f t="shared" si="0"/>
        <v>27</v>
      </c>
      <c r="J5" s="10">
        <f t="shared" si="0"/>
        <v>11</v>
      </c>
      <c r="K5" s="10">
        <f t="shared" si="0"/>
        <v>2</v>
      </c>
      <c r="L5" s="11">
        <f t="shared" si="0"/>
        <v>0</v>
      </c>
      <c r="M5" s="11">
        <f t="shared" si="0"/>
        <v>0</v>
      </c>
      <c r="N5" s="12"/>
      <c r="O5" s="55" t="s">
        <v>23</v>
      </c>
      <c r="P5" s="39"/>
      <c r="Q5" s="13">
        <f>IF(C5=0,0,C5/C5*100)</f>
        <v>100</v>
      </c>
      <c r="R5" s="13">
        <f t="shared" ref="R5:AA5" si="1">IF(D5=0,0,D5/D5*100)</f>
        <v>100</v>
      </c>
      <c r="S5" s="13">
        <f t="shared" si="1"/>
        <v>100</v>
      </c>
      <c r="T5" s="13">
        <f t="shared" si="1"/>
        <v>100</v>
      </c>
      <c r="U5" s="13">
        <f t="shared" si="1"/>
        <v>100</v>
      </c>
      <c r="V5" s="13">
        <f t="shared" si="1"/>
        <v>100</v>
      </c>
      <c r="W5" s="13">
        <f t="shared" si="1"/>
        <v>100</v>
      </c>
      <c r="X5" s="13">
        <f t="shared" si="1"/>
        <v>100</v>
      </c>
      <c r="Y5" s="13">
        <f t="shared" si="1"/>
        <v>100</v>
      </c>
      <c r="Z5" s="14">
        <f t="shared" si="1"/>
        <v>0</v>
      </c>
      <c r="AA5" s="15">
        <f t="shared" si="1"/>
        <v>0</v>
      </c>
    </row>
    <row r="6" spans="1:27" s="16" customFormat="1" ht="17.25" customHeight="1" x14ac:dyDescent="0.15">
      <c r="A6" s="40"/>
      <c r="B6" s="39" t="s">
        <v>24</v>
      </c>
      <c r="C6" s="10">
        <f t="shared" ref="C6:M21" si="2">C23+C40</f>
        <v>54</v>
      </c>
      <c r="D6" s="10">
        <f t="shared" si="2"/>
        <v>1</v>
      </c>
      <c r="E6" s="10">
        <f t="shared" si="2"/>
        <v>6</v>
      </c>
      <c r="F6" s="10">
        <f t="shared" si="2"/>
        <v>14</v>
      </c>
      <c r="G6" s="10">
        <f t="shared" si="2"/>
        <v>6</v>
      </c>
      <c r="H6" s="10">
        <f t="shared" si="2"/>
        <v>15</v>
      </c>
      <c r="I6" s="10">
        <f t="shared" si="2"/>
        <v>9</v>
      </c>
      <c r="J6" s="10">
        <f t="shared" si="2"/>
        <v>3</v>
      </c>
      <c r="K6" s="10">
        <f t="shared" si="2"/>
        <v>0</v>
      </c>
      <c r="L6" s="11">
        <f t="shared" si="2"/>
        <v>0</v>
      </c>
      <c r="M6" s="11">
        <f t="shared" si="2"/>
        <v>0</v>
      </c>
      <c r="N6" s="12"/>
      <c r="O6" s="56"/>
      <c r="P6" s="39" t="s">
        <v>25</v>
      </c>
      <c r="Q6" s="13">
        <f>IF(C5=0,0,C6/C5*100)</f>
        <v>40</v>
      </c>
      <c r="R6" s="13">
        <f t="shared" ref="R6:AA6" si="3">IF(D5=0,0,D6/D5*100)</f>
        <v>50</v>
      </c>
      <c r="S6" s="13">
        <f t="shared" si="3"/>
        <v>50</v>
      </c>
      <c r="T6" s="13">
        <f t="shared" si="3"/>
        <v>53.846153846153847</v>
      </c>
      <c r="U6" s="13">
        <f t="shared" si="3"/>
        <v>37.5</v>
      </c>
      <c r="V6" s="13">
        <f t="shared" si="3"/>
        <v>38.461538461538467</v>
      </c>
      <c r="W6" s="13">
        <f t="shared" si="3"/>
        <v>33.333333333333329</v>
      </c>
      <c r="X6" s="13">
        <f t="shared" si="3"/>
        <v>27.27272727272727</v>
      </c>
      <c r="Y6" s="13">
        <f t="shared" si="3"/>
        <v>0</v>
      </c>
      <c r="Z6" s="14">
        <f t="shared" si="3"/>
        <v>0</v>
      </c>
      <c r="AA6" s="15">
        <f t="shared" si="3"/>
        <v>0</v>
      </c>
    </row>
    <row r="7" spans="1:27" s="16" customFormat="1" ht="17.25" customHeight="1" x14ac:dyDescent="0.15">
      <c r="A7" s="40"/>
      <c r="B7" s="39" t="s">
        <v>26</v>
      </c>
      <c r="C7" s="10">
        <f t="shared" si="2"/>
        <v>42</v>
      </c>
      <c r="D7" s="10">
        <f t="shared" si="2"/>
        <v>1</v>
      </c>
      <c r="E7" s="10">
        <f t="shared" si="2"/>
        <v>5</v>
      </c>
      <c r="F7" s="10">
        <f t="shared" si="2"/>
        <v>8</v>
      </c>
      <c r="G7" s="10">
        <f t="shared" si="2"/>
        <v>3</v>
      </c>
      <c r="H7" s="10">
        <f t="shared" si="2"/>
        <v>8</v>
      </c>
      <c r="I7" s="10">
        <f t="shared" si="2"/>
        <v>10</v>
      </c>
      <c r="J7" s="10">
        <f t="shared" si="2"/>
        <v>5</v>
      </c>
      <c r="K7" s="10">
        <f t="shared" si="2"/>
        <v>2</v>
      </c>
      <c r="L7" s="11">
        <f t="shared" si="2"/>
        <v>0</v>
      </c>
      <c r="M7" s="11">
        <f t="shared" si="2"/>
        <v>0</v>
      </c>
      <c r="N7" s="12"/>
      <c r="O7" s="56"/>
      <c r="P7" s="39" t="s">
        <v>26</v>
      </c>
      <c r="Q7" s="13">
        <f>IF(C5=0,0,C7/C5*100)</f>
        <v>31.111111111111111</v>
      </c>
      <c r="R7" s="13">
        <f t="shared" ref="R7:AA7" si="4">IF(D5=0,0,D7/D5*100)</f>
        <v>50</v>
      </c>
      <c r="S7" s="13">
        <f t="shared" si="4"/>
        <v>41.666666666666671</v>
      </c>
      <c r="T7" s="13">
        <f t="shared" si="4"/>
        <v>30.76923076923077</v>
      </c>
      <c r="U7" s="13">
        <f t="shared" si="4"/>
        <v>18.75</v>
      </c>
      <c r="V7" s="13">
        <f t="shared" si="4"/>
        <v>20.512820512820511</v>
      </c>
      <c r="W7" s="13">
        <f t="shared" si="4"/>
        <v>37.037037037037038</v>
      </c>
      <c r="X7" s="13">
        <f t="shared" si="4"/>
        <v>45.454545454545453</v>
      </c>
      <c r="Y7" s="13">
        <f t="shared" si="4"/>
        <v>100</v>
      </c>
      <c r="Z7" s="14">
        <f t="shared" si="4"/>
        <v>0</v>
      </c>
      <c r="AA7" s="15">
        <f t="shared" si="4"/>
        <v>0</v>
      </c>
    </row>
    <row r="8" spans="1:27" s="16" customFormat="1" ht="17.25" customHeight="1" x14ac:dyDescent="0.15">
      <c r="A8" s="40"/>
      <c r="B8" s="39" t="s">
        <v>27</v>
      </c>
      <c r="C8" s="10">
        <f t="shared" si="2"/>
        <v>26</v>
      </c>
      <c r="D8" s="10">
        <f t="shared" si="2"/>
        <v>0</v>
      </c>
      <c r="E8" s="10">
        <f t="shared" si="2"/>
        <v>1</v>
      </c>
      <c r="F8" s="10">
        <f t="shared" si="2"/>
        <v>4</v>
      </c>
      <c r="G8" s="10">
        <f t="shared" si="2"/>
        <v>5</v>
      </c>
      <c r="H8" s="10">
        <f t="shared" si="2"/>
        <v>11</v>
      </c>
      <c r="I8" s="10">
        <f t="shared" si="2"/>
        <v>3</v>
      </c>
      <c r="J8" s="10">
        <f t="shared" si="2"/>
        <v>2</v>
      </c>
      <c r="K8" s="10">
        <f t="shared" si="2"/>
        <v>0</v>
      </c>
      <c r="L8" s="11">
        <f t="shared" si="2"/>
        <v>0</v>
      </c>
      <c r="M8" s="11">
        <f t="shared" si="2"/>
        <v>0</v>
      </c>
      <c r="N8" s="12"/>
      <c r="O8" s="56"/>
      <c r="P8" s="39" t="s">
        <v>28</v>
      </c>
      <c r="Q8" s="13">
        <f t="shared" ref="Q8:AA8" si="5">IF(C5=0,0,C8/C5*100)</f>
        <v>19.25925925925926</v>
      </c>
      <c r="R8" s="13">
        <f t="shared" si="5"/>
        <v>0</v>
      </c>
      <c r="S8" s="13">
        <f t="shared" si="5"/>
        <v>8.3333333333333321</v>
      </c>
      <c r="T8" s="13">
        <f t="shared" si="5"/>
        <v>15.384615384615385</v>
      </c>
      <c r="U8" s="13">
        <f t="shared" si="5"/>
        <v>31.25</v>
      </c>
      <c r="V8" s="13">
        <f>IF(H5=0,0,H8/H5*100)</f>
        <v>28.205128205128204</v>
      </c>
      <c r="W8" s="13">
        <f>IF(I5=0,0,I8/I5*100)</f>
        <v>11.111111111111111</v>
      </c>
      <c r="X8" s="13">
        <f t="shared" si="5"/>
        <v>18.181818181818183</v>
      </c>
      <c r="Y8" s="13">
        <f t="shared" si="5"/>
        <v>0</v>
      </c>
      <c r="Z8" s="14">
        <f t="shared" si="5"/>
        <v>0</v>
      </c>
      <c r="AA8" s="15">
        <f t="shared" si="5"/>
        <v>0</v>
      </c>
    </row>
    <row r="9" spans="1:27" s="16" customFormat="1" ht="17.25" customHeight="1" x14ac:dyDescent="0.15">
      <c r="A9" s="40"/>
      <c r="B9" s="39" t="s">
        <v>29</v>
      </c>
      <c r="C9" s="10">
        <f t="shared" si="2"/>
        <v>3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2</v>
      </c>
      <c r="H9" s="10">
        <f t="shared" si="2"/>
        <v>0</v>
      </c>
      <c r="I9" s="10">
        <f t="shared" si="2"/>
        <v>0</v>
      </c>
      <c r="J9" s="10">
        <f t="shared" si="2"/>
        <v>1</v>
      </c>
      <c r="K9" s="10">
        <f t="shared" si="2"/>
        <v>0</v>
      </c>
      <c r="L9" s="11">
        <f t="shared" si="2"/>
        <v>0</v>
      </c>
      <c r="M9" s="11">
        <f t="shared" si="2"/>
        <v>0</v>
      </c>
      <c r="N9" s="12"/>
      <c r="O9" s="56"/>
      <c r="P9" s="39" t="s">
        <v>30</v>
      </c>
      <c r="Q9" s="13">
        <f t="shared" ref="Q9:AA9" si="6">IF(C5=0,0,C9/C5*100)</f>
        <v>2.2222222222222223</v>
      </c>
      <c r="R9" s="13">
        <f t="shared" si="6"/>
        <v>0</v>
      </c>
      <c r="S9" s="13">
        <f t="shared" si="6"/>
        <v>0</v>
      </c>
      <c r="T9" s="13">
        <f t="shared" si="6"/>
        <v>0</v>
      </c>
      <c r="U9" s="13">
        <f t="shared" si="6"/>
        <v>12.5</v>
      </c>
      <c r="V9" s="13">
        <f t="shared" si="6"/>
        <v>0</v>
      </c>
      <c r="W9" s="13">
        <f t="shared" si="6"/>
        <v>0</v>
      </c>
      <c r="X9" s="13">
        <f t="shared" si="6"/>
        <v>9.0909090909090917</v>
      </c>
      <c r="Y9" s="13">
        <f t="shared" si="6"/>
        <v>0</v>
      </c>
      <c r="Z9" s="14">
        <f t="shared" si="6"/>
        <v>0</v>
      </c>
      <c r="AA9" s="15">
        <f t="shared" si="6"/>
        <v>0</v>
      </c>
    </row>
    <row r="10" spans="1:27" s="16" customFormat="1" ht="17.25" customHeight="1" x14ac:dyDescent="0.15">
      <c r="A10" s="40"/>
      <c r="B10" s="39" t="s">
        <v>31</v>
      </c>
      <c r="C10" s="10">
        <f t="shared" si="2"/>
        <v>4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2</v>
      </c>
      <c r="I10" s="10">
        <f t="shared" si="2"/>
        <v>2</v>
      </c>
      <c r="J10" s="10">
        <f t="shared" si="2"/>
        <v>0</v>
      </c>
      <c r="K10" s="10">
        <f t="shared" si="2"/>
        <v>0</v>
      </c>
      <c r="L10" s="11">
        <f t="shared" si="2"/>
        <v>0</v>
      </c>
      <c r="M10" s="11">
        <f t="shared" si="2"/>
        <v>0</v>
      </c>
      <c r="N10" s="12"/>
      <c r="O10" s="56"/>
      <c r="P10" s="39" t="s">
        <v>32</v>
      </c>
      <c r="Q10" s="13">
        <f t="shared" ref="Q10:AA10" si="7">IF(C5=0,0,C10/C5*100)</f>
        <v>2.9629629629629632</v>
      </c>
      <c r="R10" s="13">
        <f t="shared" si="7"/>
        <v>0</v>
      </c>
      <c r="S10" s="13">
        <f t="shared" si="7"/>
        <v>0</v>
      </c>
      <c r="T10" s="13">
        <f t="shared" si="7"/>
        <v>0</v>
      </c>
      <c r="U10" s="13">
        <f t="shared" si="7"/>
        <v>0</v>
      </c>
      <c r="V10" s="13">
        <f t="shared" si="7"/>
        <v>5.1282051282051277</v>
      </c>
      <c r="W10" s="13">
        <f t="shared" si="7"/>
        <v>7.4074074074074066</v>
      </c>
      <c r="X10" s="13">
        <f>IF(J5=0,0,J10/J5*100)</f>
        <v>0</v>
      </c>
      <c r="Y10" s="13">
        <f t="shared" si="7"/>
        <v>0</v>
      </c>
      <c r="Z10" s="14">
        <f t="shared" si="7"/>
        <v>0</v>
      </c>
      <c r="AA10" s="15">
        <f t="shared" si="7"/>
        <v>0</v>
      </c>
    </row>
    <row r="11" spans="1:27" s="16" customFormat="1" ht="17.25" customHeight="1" x14ac:dyDescent="0.15">
      <c r="A11" s="40"/>
      <c r="B11" s="39" t="s">
        <v>33</v>
      </c>
      <c r="C11" s="10">
        <f t="shared" si="2"/>
        <v>3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1</v>
      </c>
      <c r="I11" s="10">
        <f t="shared" si="2"/>
        <v>2</v>
      </c>
      <c r="J11" s="10">
        <f t="shared" si="2"/>
        <v>0</v>
      </c>
      <c r="K11" s="10">
        <f t="shared" si="2"/>
        <v>0</v>
      </c>
      <c r="L11" s="11">
        <f t="shared" si="2"/>
        <v>0</v>
      </c>
      <c r="M11" s="11">
        <f t="shared" si="2"/>
        <v>0</v>
      </c>
      <c r="N11" s="12"/>
      <c r="O11" s="56"/>
      <c r="P11" s="39" t="s">
        <v>33</v>
      </c>
      <c r="Q11" s="13">
        <f t="shared" ref="Q11:AA11" si="8">IF(C5=0,0,C11/C5*100)</f>
        <v>2.2222222222222223</v>
      </c>
      <c r="R11" s="13">
        <f t="shared" si="8"/>
        <v>0</v>
      </c>
      <c r="S11" s="13">
        <f t="shared" si="8"/>
        <v>0</v>
      </c>
      <c r="T11" s="13">
        <f t="shared" si="8"/>
        <v>0</v>
      </c>
      <c r="U11" s="13">
        <f t="shared" si="8"/>
        <v>0</v>
      </c>
      <c r="V11" s="13">
        <f t="shared" si="8"/>
        <v>2.5641025641025639</v>
      </c>
      <c r="W11" s="13">
        <f t="shared" si="8"/>
        <v>7.4074074074074066</v>
      </c>
      <c r="X11" s="13">
        <f t="shared" si="8"/>
        <v>0</v>
      </c>
      <c r="Y11" s="13">
        <f t="shared" si="8"/>
        <v>0</v>
      </c>
      <c r="Z11" s="14">
        <f t="shared" si="8"/>
        <v>0</v>
      </c>
      <c r="AA11" s="15">
        <f t="shared" si="8"/>
        <v>0</v>
      </c>
    </row>
    <row r="12" spans="1:27" s="16" customFormat="1" ht="17.25" customHeight="1" x14ac:dyDescent="0.15">
      <c r="A12" s="40"/>
      <c r="B12" s="39" t="s">
        <v>34</v>
      </c>
      <c r="C12" s="10">
        <f t="shared" si="2"/>
        <v>2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1</v>
      </c>
      <c r="I12" s="10">
        <f t="shared" si="2"/>
        <v>1</v>
      </c>
      <c r="J12" s="10">
        <f t="shared" si="2"/>
        <v>0</v>
      </c>
      <c r="K12" s="10">
        <f t="shared" si="2"/>
        <v>0</v>
      </c>
      <c r="L12" s="11">
        <f t="shared" si="2"/>
        <v>0</v>
      </c>
      <c r="M12" s="11">
        <f t="shared" si="2"/>
        <v>0</v>
      </c>
      <c r="N12" s="12"/>
      <c r="O12" s="56"/>
      <c r="P12" s="39" t="s">
        <v>35</v>
      </c>
      <c r="Q12" s="13">
        <f t="shared" ref="Q12:AA12" si="9">IF(C5=0,0,C12/C5*100)</f>
        <v>1.4814814814814816</v>
      </c>
      <c r="R12" s="13">
        <f t="shared" si="9"/>
        <v>0</v>
      </c>
      <c r="S12" s="13">
        <f t="shared" si="9"/>
        <v>0</v>
      </c>
      <c r="T12" s="13">
        <f t="shared" si="9"/>
        <v>0</v>
      </c>
      <c r="U12" s="13">
        <f t="shared" si="9"/>
        <v>0</v>
      </c>
      <c r="V12" s="13">
        <f t="shared" si="9"/>
        <v>2.5641025641025639</v>
      </c>
      <c r="W12" s="13">
        <f t="shared" si="9"/>
        <v>3.7037037037037033</v>
      </c>
      <c r="X12" s="13">
        <f t="shared" si="9"/>
        <v>0</v>
      </c>
      <c r="Y12" s="13">
        <f t="shared" si="9"/>
        <v>0</v>
      </c>
      <c r="Z12" s="14">
        <f t="shared" si="9"/>
        <v>0</v>
      </c>
      <c r="AA12" s="15">
        <f t="shared" si="9"/>
        <v>0</v>
      </c>
    </row>
    <row r="13" spans="1:27" s="16" customFormat="1" ht="17.25" customHeight="1" x14ac:dyDescent="0.15">
      <c r="A13" s="40"/>
      <c r="B13" s="41" t="s">
        <v>36</v>
      </c>
      <c r="C13" s="10">
        <f t="shared" si="2"/>
        <v>1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1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1">
        <f t="shared" si="2"/>
        <v>0</v>
      </c>
      <c r="M13" s="11">
        <f t="shared" si="2"/>
        <v>0</v>
      </c>
      <c r="N13" s="12"/>
      <c r="O13" s="56"/>
      <c r="P13" s="41" t="s">
        <v>36</v>
      </c>
      <c r="Q13" s="13">
        <f t="shared" ref="Q13:AA13" si="10">IF(C5=0,0,C13/C5*100)</f>
        <v>0.74074074074074081</v>
      </c>
      <c r="R13" s="13">
        <f t="shared" si="10"/>
        <v>0</v>
      </c>
      <c r="S13" s="13">
        <f t="shared" si="10"/>
        <v>0</v>
      </c>
      <c r="T13" s="13">
        <f t="shared" si="10"/>
        <v>0</v>
      </c>
      <c r="U13" s="13">
        <f t="shared" si="10"/>
        <v>0</v>
      </c>
      <c r="V13" s="13">
        <f t="shared" si="10"/>
        <v>2.5641025641025639</v>
      </c>
      <c r="W13" s="13">
        <f t="shared" si="10"/>
        <v>0</v>
      </c>
      <c r="X13" s="13">
        <f t="shared" si="10"/>
        <v>0</v>
      </c>
      <c r="Y13" s="13">
        <f t="shared" si="10"/>
        <v>0</v>
      </c>
      <c r="Z13" s="14">
        <f t="shared" si="10"/>
        <v>0</v>
      </c>
      <c r="AA13" s="15">
        <f t="shared" si="10"/>
        <v>0</v>
      </c>
    </row>
    <row r="14" spans="1:27" s="16" customFormat="1" ht="17.25" customHeight="1" x14ac:dyDescent="0.15">
      <c r="A14" s="42"/>
      <c r="B14" s="43" t="s">
        <v>37</v>
      </c>
      <c r="C14" s="17">
        <f t="shared" si="2"/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8">
        <f t="shared" si="2"/>
        <v>0</v>
      </c>
      <c r="M14" s="18">
        <f t="shared" si="2"/>
        <v>0</v>
      </c>
      <c r="N14" s="12"/>
      <c r="O14" s="57"/>
      <c r="P14" s="43" t="s">
        <v>38</v>
      </c>
      <c r="Q14" s="19">
        <f t="shared" ref="Q14:AA14" si="11">IF(C5=0,0,C14/C5*100)</f>
        <v>0</v>
      </c>
      <c r="R14" s="19">
        <f t="shared" si="11"/>
        <v>0</v>
      </c>
      <c r="S14" s="19">
        <f t="shared" si="11"/>
        <v>0</v>
      </c>
      <c r="T14" s="19">
        <f t="shared" si="11"/>
        <v>0</v>
      </c>
      <c r="U14" s="19">
        <f t="shared" si="11"/>
        <v>0</v>
      </c>
      <c r="V14" s="19">
        <f t="shared" si="11"/>
        <v>0</v>
      </c>
      <c r="W14" s="19">
        <f t="shared" si="11"/>
        <v>0</v>
      </c>
      <c r="X14" s="19">
        <f t="shared" si="11"/>
        <v>0</v>
      </c>
      <c r="Y14" s="19">
        <f t="shared" si="11"/>
        <v>0</v>
      </c>
      <c r="Z14" s="20">
        <f t="shared" si="11"/>
        <v>0</v>
      </c>
      <c r="AA14" s="21">
        <f t="shared" si="11"/>
        <v>0</v>
      </c>
    </row>
    <row r="15" spans="1:27" s="16" customFormat="1" ht="17.25" customHeight="1" x14ac:dyDescent="0.15">
      <c r="A15" s="40" t="s">
        <v>39</v>
      </c>
      <c r="B15" s="44"/>
      <c r="C15" s="10">
        <f t="shared" si="2"/>
        <v>133</v>
      </c>
      <c r="D15" s="10">
        <f t="shared" si="2"/>
        <v>2</v>
      </c>
      <c r="E15" s="10">
        <f t="shared" si="2"/>
        <v>12</v>
      </c>
      <c r="F15" s="10">
        <f t="shared" si="2"/>
        <v>26</v>
      </c>
      <c r="G15" s="10">
        <f t="shared" si="2"/>
        <v>16</v>
      </c>
      <c r="H15" s="10">
        <f t="shared" si="2"/>
        <v>37</v>
      </c>
      <c r="I15" s="10">
        <f t="shared" si="2"/>
        <v>27</v>
      </c>
      <c r="J15" s="10">
        <f t="shared" si="2"/>
        <v>11</v>
      </c>
      <c r="K15" s="10">
        <f t="shared" si="2"/>
        <v>2</v>
      </c>
      <c r="L15" s="11">
        <f t="shared" si="2"/>
        <v>0</v>
      </c>
      <c r="M15" s="11">
        <f t="shared" si="2"/>
        <v>0</v>
      </c>
      <c r="N15" s="12"/>
      <c r="O15" s="56" t="s">
        <v>39</v>
      </c>
      <c r="P15" s="44"/>
      <c r="Q15" s="13">
        <f>IF(C5=0,0,C15/C5*100)</f>
        <v>98.518518518518519</v>
      </c>
      <c r="R15" s="13">
        <f t="shared" ref="R15:AA15" si="12">IF(D5=0,0,D15/D5*100)</f>
        <v>100</v>
      </c>
      <c r="S15" s="13">
        <f t="shared" si="12"/>
        <v>100</v>
      </c>
      <c r="T15" s="13">
        <f t="shared" si="12"/>
        <v>100</v>
      </c>
      <c r="U15" s="13">
        <f t="shared" si="12"/>
        <v>100</v>
      </c>
      <c r="V15" s="13">
        <f t="shared" si="12"/>
        <v>94.871794871794862</v>
      </c>
      <c r="W15" s="13">
        <f t="shared" si="12"/>
        <v>100</v>
      </c>
      <c r="X15" s="13">
        <f t="shared" si="12"/>
        <v>100</v>
      </c>
      <c r="Y15" s="13">
        <f t="shared" si="12"/>
        <v>100</v>
      </c>
      <c r="Z15" s="14">
        <f t="shared" si="12"/>
        <v>0</v>
      </c>
      <c r="AA15" s="15">
        <f t="shared" si="12"/>
        <v>0</v>
      </c>
    </row>
    <row r="16" spans="1:27" s="16" customFormat="1" ht="17.25" customHeight="1" x14ac:dyDescent="0.15">
      <c r="A16" s="40"/>
      <c r="B16" s="41" t="s">
        <v>40</v>
      </c>
      <c r="C16" s="10">
        <f t="shared" si="2"/>
        <v>121</v>
      </c>
      <c r="D16" s="10">
        <f t="shared" si="2"/>
        <v>2</v>
      </c>
      <c r="E16" s="10">
        <f t="shared" si="2"/>
        <v>12</v>
      </c>
      <c r="F16" s="10">
        <f t="shared" si="2"/>
        <v>26</v>
      </c>
      <c r="G16" s="10">
        <f t="shared" si="2"/>
        <v>13</v>
      </c>
      <c r="H16" s="10">
        <f t="shared" si="2"/>
        <v>34</v>
      </c>
      <c r="I16" s="10">
        <f t="shared" si="2"/>
        <v>22</v>
      </c>
      <c r="J16" s="10">
        <f t="shared" si="2"/>
        <v>10</v>
      </c>
      <c r="K16" s="10">
        <f t="shared" si="2"/>
        <v>2</v>
      </c>
      <c r="L16" s="11">
        <f t="shared" si="2"/>
        <v>0</v>
      </c>
      <c r="M16" s="11">
        <f t="shared" si="2"/>
        <v>0</v>
      </c>
      <c r="N16" s="12"/>
      <c r="O16" s="56"/>
      <c r="P16" s="41" t="s">
        <v>40</v>
      </c>
      <c r="Q16" s="13">
        <f>IF(C5=0,0,C16/C5*100)</f>
        <v>89.629629629629619</v>
      </c>
      <c r="R16" s="13">
        <f t="shared" ref="R16:AA16" si="13">IF(D5=0,0,D16/D5*100)</f>
        <v>100</v>
      </c>
      <c r="S16" s="13">
        <f t="shared" si="13"/>
        <v>100</v>
      </c>
      <c r="T16" s="13">
        <f t="shared" si="13"/>
        <v>100</v>
      </c>
      <c r="U16" s="13">
        <f t="shared" si="13"/>
        <v>81.25</v>
      </c>
      <c r="V16" s="13">
        <f t="shared" si="13"/>
        <v>87.179487179487182</v>
      </c>
      <c r="W16" s="13">
        <f t="shared" si="13"/>
        <v>81.481481481481481</v>
      </c>
      <c r="X16" s="13">
        <f t="shared" si="13"/>
        <v>90.909090909090907</v>
      </c>
      <c r="Y16" s="13">
        <f t="shared" si="13"/>
        <v>100</v>
      </c>
      <c r="Z16" s="14">
        <f t="shared" si="13"/>
        <v>0</v>
      </c>
      <c r="AA16" s="15">
        <f t="shared" si="13"/>
        <v>0</v>
      </c>
    </row>
    <row r="17" spans="1:27" s="16" customFormat="1" ht="17.25" customHeight="1" x14ac:dyDescent="0.15">
      <c r="A17" s="40"/>
      <c r="B17" s="39" t="s">
        <v>41</v>
      </c>
      <c r="C17" s="10">
        <f t="shared" si="2"/>
        <v>4</v>
      </c>
      <c r="D17" s="10">
        <f t="shared" si="2"/>
        <v>0</v>
      </c>
      <c r="E17" s="10">
        <f t="shared" si="2"/>
        <v>0</v>
      </c>
      <c r="F17" s="10">
        <f t="shared" si="2"/>
        <v>0</v>
      </c>
      <c r="G17" s="10">
        <f t="shared" si="2"/>
        <v>3</v>
      </c>
      <c r="H17" s="10">
        <f t="shared" si="2"/>
        <v>0</v>
      </c>
      <c r="I17" s="10">
        <f t="shared" si="2"/>
        <v>0</v>
      </c>
      <c r="J17" s="10">
        <f t="shared" si="2"/>
        <v>1</v>
      </c>
      <c r="K17" s="10">
        <f t="shared" si="2"/>
        <v>0</v>
      </c>
      <c r="L17" s="11">
        <f t="shared" si="2"/>
        <v>0</v>
      </c>
      <c r="M17" s="11">
        <f t="shared" si="2"/>
        <v>0</v>
      </c>
      <c r="N17" s="12"/>
      <c r="O17" s="56"/>
      <c r="P17" s="39" t="s">
        <v>42</v>
      </c>
      <c r="Q17" s="13">
        <f t="shared" ref="Q17:AA17" si="14">IF(C5=0,0,C17/C5*100)</f>
        <v>2.9629629629629632</v>
      </c>
      <c r="R17" s="13">
        <f t="shared" si="14"/>
        <v>0</v>
      </c>
      <c r="S17" s="13">
        <f t="shared" si="14"/>
        <v>0</v>
      </c>
      <c r="T17" s="13">
        <f t="shared" si="14"/>
        <v>0</v>
      </c>
      <c r="U17" s="13">
        <f t="shared" si="14"/>
        <v>18.75</v>
      </c>
      <c r="V17" s="13">
        <f t="shared" si="14"/>
        <v>0</v>
      </c>
      <c r="W17" s="13">
        <f t="shared" si="14"/>
        <v>0</v>
      </c>
      <c r="X17" s="13">
        <f t="shared" si="14"/>
        <v>9.0909090909090917</v>
      </c>
      <c r="Y17" s="13">
        <f t="shared" si="14"/>
        <v>0</v>
      </c>
      <c r="Z17" s="14">
        <f t="shared" si="14"/>
        <v>0</v>
      </c>
      <c r="AA17" s="15">
        <f t="shared" si="14"/>
        <v>0</v>
      </c>
    </row>
    <row r="18" spans="1:27" s="16" customFormat="1" ht="17.25" customHeight="1" x14ac:dyDescent="0.15">
      <c r="A18" s="40"/>
      <c r="B18" s="39" t="s">
        <v>31</v>
      </c>
      <c r="C18" s="10">
        <f t="shared" si="2"/>
        <v>4</v>
      </c>
      <c r="D18" s="10">
        <f t="shared" si="2"/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2</v>
      </c>
      <c r="I18" s="10">
        <f t="shared" si="2"/>
        <v>2</v>
      </c>
      <c r="J18" s="10">
        <f t="shared" si="2"/>
        <v>0</v>
      </c>
      <c r="K18" s="10">
        <f t="shared" si="2"/>
        <v>0</v>
      </c>
      <c r="L18" s="11">
        <f t="shared" si="2"/>
        <v>0</v>
      </c>
      <c r="M18" s="11">
        <f t="shared" si="2"/>
        <v>0</v>
      </c>
      <c r="N18" s="12"/>
      <c r="O18" s="56"/>
      <c r="P18" s="39" t="s">
        <v>43</v>
      </c>
      <c r="Q18" s="13">
        <f t="shared" ref="Q18:AA18" si="15">IF(C5=0,0,C18/C5*100)</f>
        <v>2.9629629629629632</v>
      </c>
      <c r="R18" s="13">
        <f t="shared" si="15"/>
        <v>0</v>
      </c>
      <c r="S18" s="13">
        <f t="shared" si="15"/>
        <v>0</v>
      </c>
      <c r="T18" s="13">
        <f t="shared" si="15"/>
        <v>0</v>
      </c>
      <c r="U18" s="13">
        <f t="shared" si="15"/>
        <v>0</v>
      </c>
      <c r="V18" s="13">
        <f t="shared" si="15"/>
        <v>5.1282051282051277</v>
      </c>
      <c r="W18" s="13">
        <f t="shared" si="15"/>
        <v>7.4074074074074066</v>
      </c>
      <c r="X18" s="13">
        <f t="shared" si="15"/>
        <v>0</v>
      </c>
      <c r="Y18" s="13">
        <f t="shared" si="15"/>
        <v>0</v>
      </c>
      <c r="Z18" s="14">
        <f t="shared" si="15"/>
        <v>0</v>
      </c>
      <c r="AA18" s="15">
        <f t="shared" si="15"/>
        <v>0</v>
      </c>
    </row>
    <row r="19" spans="1:27" s="16" customFormat="1" ht="17.25" customHeight="1" x14ac:dyDescent="0.15">
      <c r="A19" s="40"/>
      <c r="B19" s="39" t="s">
        <v>44</v>
      </c>
      <c r="C19" s="10">
        <f t="shared" si="2"/>
        <v>4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1</v>
      </c>
      <c r="I19" s="10">
        <f t="shared" si="2"/>
        <v>3</v>
      </c>
      <c r="J19" s="10">
        <f t="shared" si="2"/>
        <v>0</v>
      </c>
      <c r="K19" s="10">
        <f t="shared" si="2"/>
        <v>0</v>
      </c>
      <c r="L19" s="11">
        <f t="shared" si="2"/>
        <v>0</v>
      </c>
      <c r="M19" s="11">
        <f t="shared" si="2"/>
        <v>0</v>
      </c>
      <c r="N19" s="12"/>
      <c r="O19" s="56"/>
      <c r="P19" s="39" t="s">
        <v>45</v>
      </c>
      <c r="Q19" s="13">
        <f t="shared" ref="Q19:AA19" si="16">IF(C5=0,0,C19/C5*100)</f>
        <v>2.9629629629629632</v>
      </c>
      <c r="R19" s="13">
        <f t="shared" si="16"/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16"/>
        <v>2.5641025641025639</v>
      </c>
      <c r="W19" s="13">
        <f t="shared" si="16"/>
        <v>11.111111111111111</v>
      </c>
      <c r="X19" s="13">
        <f t="shared" si="16"/>
        <v>0</v>
      </c>
      <c r="Y19" s="13">
        <f t="shared" si="16"/>
        <v>0</v>
      </c>
      <c r="Z19" s="14">
        <f t="shared" si="16"/>
        <v>0</v>
      </c>
      <c r="AA19" s="15">
        <f t="shared" si="16"/>
        <v>0</v>
      </c>
    </row>
    <row r="20" spans="1:27" s="16" customFormat="1" ht="17.25" customHeight="1" x14ac:dyDescent="0.15">
      <c r="A20" s="40" t="s">
        <v>46</v>
      </c>
      <c r="B20" s="39"/>
      <c r="C20" s="10">
        <f t="shared" si="2"/>
        <v>2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2</v>
      </c>
      <c r="I20" s="10">
        <f t="shared" si="2"/>
        <v>0</v>
      </c>
      <c r="J20" s="10">
        <f t="shared" si="2"/>
        <v>0</v>
      </c>
      <c r="K20" s="10">
        <f t="shared" si="2"/>
        <v>0</v>
      </c>
      <c r="L20" s="11">
        <f t="shared" si="2"/>
        <v>0</v>
      </c>
      <c r="M20" s="11">
        <f t="shared" si="2"/>
        <v>0</v>
      </c>
      <c r="N20" s="12"/>
      <c r="O20" s="56" t="s">
        <v>46</v>
      </c>
      <c r="P20" s="39"/>
      <c r="Q20" s="13">
        <f t="shared" ref="Q20:AA20" si="17">IF(C5=0,0,C20/C5*100)</f>
        <v>1.4814814814814816</v>
      </c>
      <c r="R20" s="13">
        <f t="shared" si="17"/>
        <v>0</v>
      </c>
      <c r="S20" s="13">
        <f t="shared" si="17"/>
        <v>0</v>
      </c>
      <c r="T20" s="13">
        <f t="shared" si="17"/>
        <v>0</v>
      </c>
      <c r="U20" s="13">
        <f t="shared" si="17"/>
        <v>0</v>
      </c>
      <c r="V20" s="13">
        <f t="shared" si="17"/>
        <v>5.1282051282051277</v>
      </c>
      <c r="W20" s="13">
        <f t="shared" si="17"/>
        <v>0</v>
      </c>
      <c r="X20" s="13">
        <f t="shared" si="17"/>
        <v>0</v>
      </c>
      <c r="Y20" s="13">
        <f t="shared" si="17"/>
        <v>0</v>
      </c>
      <c r="Z20" s="14">
        <f t="shared" si="17"/>
        <v>0</v>
      </c>
      <c r="AA20" s="15">
        <f t="shared" si="17"/>
        <v>0</v>
      </c>
    </row>
    <row r="21" spans="1:27" s="16" customFormat="1" ht="17.25" customHeight="1" x14ac:dyDescent="0.15">
      <c r="A21" s="45" t="s">
        <v>47</v>
      </c>
      <c r="B21" s="46"/>
      <c r="C21" s="22">
        <f t="shared" si="2"/>
        <v>0</v>
      </c>
      <c r="D21" s="22">
        <f t="shared" si="2"/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3">
        <f t="shared" si="2"/>
        <v>0</v>
      </c>
      <c r="M21" s="23">
        <f t="shared" si="2"/>
        <v>0</v>
      </c>
      <c r="N21" s="12"/>
      <c r="O21" s="58" t="s">
        <v>47</v>
      </c>
      <c r="P21" s="46"/>
      <c r="Q21" s="24">
        <f t="shared" ref="Q21:AA21" si="18">IF(C5=0,0,C21/C5*100)</f>
        <v>0</v>
      </c>
      <c r="R21" s="24">
        <f t="shared" si="18"/>
        <v>0</v>
      </c>
      <c r="S21" s="24">
        <f t="shared" si="18"/>
        <v>0</v>
      </c>
      <c r="T21" s="24">
        <f t="shared" si="18"/>
        <v>0</v>
      </c>
      <c r="U21" s="24">
        <f t="shared" si="18"/>
        <v>0</v>
      </c>
      <c r="V21" s="24">
        <f t="shared" si="18"/>
        <v>0</v>
      </c>
      <c r="W21" s="24">
        <f t="shared" si="18"/>
        <v>0</v>
      </c>
      <c r="X21" s="24">
        <f t="shared" si="18"/>
        <v>0</v>
      </c>
      <c r="Y21" s="24">
        <f t="shared" si="18"/>
        <v>0</v>
      </c>
      <c r="Z21" s="25">
        <f t="shared" si="18"/>
        <v>0</v>
      </c>
      <c r="AA21" s="26">
        <f t="shared" si="18"/>
        <v>0</v>
      </c>
    </row>
    <row r="22" spans="1:27" s="16" customFormat="1" ht="21" customHeight="1" x14ac:dyDescent="0.15">
      <c r="A22" s="38" t="s">
        <v>48</v>
      </c>
      <c r="B22" s="39"/>
      <c r="C22" s="10">
        <f>SUM(D22:M22)</f>
        <v>51</v>
      </c>
      <c r="D22" s="10">
        <f t="shared" ref="D22:M22" si="19">SUM(D23:D31)</f>
        <v>0</v>
      </c>
      <c r="E22" s="10">
        <f t="shared" si="19"/>
        <v>0</v>
      </c>
      <c r="F22" s="10">
        <f t="shared" si="19"/>
        <v>4</v>
      </c>
      <c r="G22" s="10">
        <f t="shared" si="19"/>
        <v>9</v>
      </c>
      <c r="H22" s="10">
        <f t="shared" si="19"/>
        <v>19</v>
      </c>
      <c r="I22" s="10">
        <f t="shared" si="19"/>
        <v>15</v>
      </c>
      <c r="J22" s="10">
        <f t="shared" si="19"/>
        <v>3</v>
      </c>
      <c r="K22" s="10">
        <f t="shared" si="19"/>
        <v>1</v>
      </c>
      <c r="L22" s="11">
        <f t="shared" si="19"/>
        <v>0</v>
      </c>
      <c r="M22" s="11">
        <f t="shared" si="19"/>
        <v>0</v>
      </c>
      <c r="N22" s="12"/>
      <c r="O22" s="55" t="s">
        <v>48</v>
      </c>
      <c r="P22" s="39"/>
      <c r="Q22" s="13">
        <f t="shared" ref="Q22:AA22" si="20">IF(C22=0,0,C22/C22*100)</f>
        <v>100</v>
      </c>
      <c r="R22" s="13">
        <f t="shared" si="20"/>
        <v>0</v>
      </c>
      <c r="S22" s="13">
        <f t="shared" si="20"/>
        <v>0</v>
      </c>
      <c r="T22" s="13">
        <f t="shared" si="20"/>
        <v>100</v>
      </c>
      <c r="U22" s="13">
        <f t="shared" si="20"/>
        <v>100</v>
      </c>
      <c r="V22" s="13">
        <f t="shared" si="20"/>
        <v>100</v>
      </c>
      <c r="W22" s="13">
        <f t="shared" si="20"/>
        <v>100</v>
      </c>
      <c r="X22" s="13">
        <f t="shared" si="20"/>
        <v>100</v>
      </c>
      <c r="Y22" s="13">
        <f t="shared" si="20"/>
        <v>100</v>
      </c>
      <c r="Z22" s="14">
        <f t="shared" si="20"/>
        <v>0</v>
      </c>
      <c r="AA22" s="15">
        <f t="shared" si="20"/>
        <v>0</v>
      </c>
    </row>
    <row r="23" spans="1:27" s="16" customFormat="1" ht="17.25" customHeight="1" x14ac:dyDescent="0.15">
      <c r="A23" s="40"/>
      <c r="B23" s="39" t="s">
        <v>49</v>
      </c>
      <c r="C23" s="10">
        <f>SUM(D23:M23)</f>
        <v>19</v>
      </c>
      <c r="D23" s="10">
        <v>0</v>
      </c>
      <c r="E23" s="10">
        <v>0</v>
      </c>
      <c r="F23" s="10">
        <v>4</v>
      </c>
      <c r="G23" s="10">
        <v>2</v>
      </c>
      <c r="H23" s="10">
        <v>8</v>
      </c>
      <c r="I23" s="10">
        <v>5</v>
      </c>
      <c r="J23" s="10">
        <v>0</v>
      </c>
      <c r="K23" s="10">
        <v>0</v>
      </c>
      <c r="L23" s="11">
        <v>0</v>
      </c>
      <c r="M23" s="11">
        <v>0</v>
      </c>
      <c r="N23" s="12"/>
      <c r="O23" s="56"/>
      <c r="P23" s="39" t="s">
        <v>25</v>
      </c>
      <c r="Q23" s="13">
        <f>IF(C22=0,0,C23/C22*100)</f>
        <v>37.254901960784316</v>
      </c>
      <c r="R23" s="13">
        <f t="shared" ref="R23:AA23" si="21">IF(D22=0,0,D23/D22*100)</f>
        <v>0</v>
      </c>
      <c r="S23" s="13">
        <f t="shared" si="21"/>
        <v>0</v>
      </c>
      <c r="T23" s="13">
        <f>IF(F22=0,0,F23/F22*100)</f>
        <v>100</v>
      </c>
      <c r="U23" s="13">
        <f t="shared" si="21"/>
        <v>22.222222222222221</v>
      </c>
      <c r="V23" s="13">
        <f t="shared" si="21"/>
        <v>42.105263157894733</v>
      </c>
      <c r="W23" s="13">
        <f t="shared" si="21"/>
        <v>33.333333333333329</v>
      </c>
      <c r="X23" s="13">
        <f t="shared" si="21"/>
        <v>0</v>
      </c>
      <c r="Y23" s="13">
        <f t="shared" si="21"/>
        <v>0</v>
      </c>
      <c r="Z23" s="14">
        <f t="shared" si="21"/>
        <v>0</v>
      </c>
      <c r="AA23" s="15">
        <f t="shared" si="21"/>
        <v>0</v>
      </c>
    </row>
    <row r="24" spans="1:27" s="16" customFormat="1" ht="17.25" customHeight="1" x14ac:dyDescent="0.15">
      <c r="A24" s="40"/>
      <c r="B24" s="39" t="s">
        <v>50</v>
      </c>
      <c r="C24" s="10">
        <f t="shared" ref="C24:C39" si="22">SUM(D24:M24)</f>
        <v>9</v>
      </c>
      <c r="D24" s="10">
        <v>0</v>
      </c>
      <c r="E24" s="10">
        <v>0</v>
      </c>
      <c r="F24" s="10">
        <v>0</v>
      </c>
      <c r="G24" s="10">
        <v>2</v>
      </c>
      <c r="H24" s="10">
        <v>0</v>
      </c>
      <c r="I24" s="10">
        <v>4</v>
      </c>
      <c r="J24" s="10">
        <v>2</v>
      </c>
      <c r="K24" s="10">
        <v>1</v>
      </c>
      <c r="L24" s="11">
        <v>0</v>
      </c>
      <c r="M24" s="11">
        <v>0</v>
      </c>
      <c r="N24" s="12"/>
      <c r="O24" s="56"/>
      <c r="P24" s="39" t="s">
        <v>50</v>
      </c>
      <c r="Q24" s="13">
        <f t="shared" ref="Q24:AA24" si="23">IF(C22=0,0,C24/C22*100)</f>
        <v>17.647058823529413</v>
      </c>
      <c r="R24" s="13">
        <f t="shared" si="23"/>
        <v>0</v>
      </c>
      <c r="S24" s="13">
        <f t="shared" si="23"/>
        <v>0</v>
      </c>
      <c r="T24" s="13">
        <f t="shared" si="23"/>
        <v>0</v>
      </c>
      <c r="U24" s="13">
        <f t="shared" si="23"/>
        <v>22.222222222222221</v>
      </c>
      <c r="V24" s="13">
        <f t="shared" si="23"/>
        <v>0</v>
      </c>
      <c r="W24" s="13">
        <f t="shared" si="23"/>
        <v>26.666666666666668</v>
      </c>
      <c r="X24" s="13">
        <f t="shared" si="23"/>
        <v>66.666666666666657</v>
      </c>
      <c r="Y24" s="13">
        <f t="shared" si="23"/>
        <v>100</v>
      </c>
      <c r="Z24" s="14">
        <f t="shared" si="23"/>
        <v>0</v>
      </c>
      <c r="AA24" s="15">
        <f t="shared" si="23"/>
        <v>0</v>
      </c>
    </row>
    <row r="25" spans="1:27" s="16" customFormat="1" ht="17.25" customHeight="1" x14ac:dyDescent="0.15">
      <c r="A25" s="40"/>
      <c r="B25" s="39" t="s">
        <v>27</v>
      </c>
      <c r="C25" s="10">
        <f t="shared" si="22"/>
        <v>10</v>
      </c>
      <c r="D25" s="10">
        <v>0</v>
      </c>
      <c r="E25" s="10">
        <v>0</v>
      </c>
      <c r="F25" s="10">
        <v>0</v>
      </c>
      <c r="G25" s="10">
        <v>3</v>
      </c>
      <c r="H25" s="10">
        <v>6</v>
      </c>
      <c r="I25" s="10">
        <v>1</v>
      </c>
      <c r="J25" s="10">
        <v>0</v>
      </c>
      <c r="K25" s="10">
        <v>0</v>
      </c>
      <c r="L25" s="11">
        <v>0</v>
      </c>
      <c r="M25" s="11">
        <v>0</v>
      </c>
      <c r="N25" s="12"/>
      <c r="O25" s="56"/>
      <c r="P25" s="39" t="s">
        <v>51</v>
      </c>
      <c r="Q25" s="13">
        <f>IF(C22=0,0,C25/C22*100)</f>
        <v>19.607843137254903</v>
      </c>
      <c r="R25" s="13">
        <f t="shared" ref="R25:AA25" si="24">IF(D22=0,0,D25/D22*100)</f>
        <v>0</v>
      </c>
      <c r="S25" s="13">
        <f t="shared" si="24"/>
        <v>0</v>
      </c>
      <c r="T25" s="13">
        <f t="shared" si="24"/>
        <v>0</v>
      </c>
      <c r="U25" s="13">
        <f t="shared" si="24"/>
        <v>33.333333333333329</v>
      </c>
      <c r="V25" s="13">
        <f t="shared" si="24"/>
        <v>31.578947368421051</v>
      </c>
      <c r="W25" s="13">
        <f t="shared" si="24"/>
        <v>6.666666666666667</v>
      </c>
      <c r="X25" s="13">
        <f t="shared" si="24"/>
        <v>0</v>
      </c>
      <c r="Y25" s="13">
        <f t="shared" si="24"/>
        <v>0</v>
      </c>
      <c r="Z25" s="14">
        <f t="shared" si="24"/>
        <v>0</v>
      </c>
      <c r="AA25" s="15">
        <f t="shared" si="24"/>
        <v>0</v>
      </c>
    </row>
    <row r="26" spans="1:27" s="16" customFormat="1" ht="17.25" customHeight="1" x14ac:dyDescent="0.15">
      <c r="A26" s="40"/>
      <c r="B26" s="39" t="s">
        <v>52</v>
      </c>
      <c r="C26" s="10">
        <f t="shared" si="22"/>
        <v>3</v>
      </c>
      <c r="D26" s="10">
        <v>0</v>
      </c>
      <c r="E26" s="10">
        <v>0</v>
      </c>
      <c r="F26" s="10">
        <v>0</v>
      </c>
      <c r="G26" s="10">
        <v>2</v>
      </c>
      <c r="H26" s="10">
        <v>0</v>
      </c>
      <c r="I26" s="10">
        <v>0</v>
      </c>
      <c r="J26" s="10">
        <v>1</v>
      </c>
      <c r="K26" s="10">
        <v>0</v>
      </c>
      <c r="L26" s="11">
        <v>0</v>
      </c>
      <c r="M26" s="11">
        <v>0</v>
      </c>
      <c r="N26" s="12"/>
      <c r="O26" s="56"/>
      <c r="P26" s="39" t="s">
        <v>29</v>
      </c>
      <c r="Q26" s="13">
        <f t="shared" ref="Q26:AA26" si="25">IF(C22=0,0,C26/C22*100)</f>
        <v>5.8823529411764701</v>
      </c>
      <c r="R26" s="13">
        <f t="shared" si="25"/>
        <v>0</v>
      </c>
      <c r="S26" s="13">
        <f t="shared" si="25"/>
        <v>0</v>
      </c>
      <c r="T26" s="13">
        <f t="shared" si="25"/>
        <v>0</v>
      </c>
      <c r="U26" s="13">
        <f>IF(G22=0,0,G26/G22*100)</f>
        <v>22.222222222222221</v>
      </c>
      <c r="V26" s="13">
        <f t="shared" si="25"/>
        <v>0</v>
      </c>
      <c r="W26" s="13">
        <f t="shared" si="25"/>
        <v>0</v>
      </c>
      <c r="X26" s="13">
        <f t="shared" si="25"/>
        <v>33.333333333333329</v>
      </c>
      <c r="Y26" s="13">
        <f t="shared" si="25"/>
        <v>0</v>
      </c>
      <c r="Z26" s="14">
        <f t="shared" si="25"/>
        <v>0</v>
      </c>
      <c r="AA26" s="15">
        <f t="shared" si="25"/>
        <v>0</v>
      </c>
    </row>
    <row r="27" spans="1:27" s="16" customFormat="1" ht="17.25" customHeight="1" x14ac:dyDescent="0.15">
      <c r="A27" s="40"/>
      <c r="B27" s="39" t="s">
        <v>53</v>
      </c>
      <c r="C27" s="10">
        <f t="shared" si="22"/>
        <v>4</v>
      </c>
      <c r="D27" s="10">
        <v>0</v>
      </c>
      <c r="E27" s="10">
        <v>0</v>
      </c>
      <c r="F27" s="10">
        <v>0</v>
      </c>
      <c r="G27" s="10">
        <v>0</v>
      </c>
      <c r="H27" s="10">
        <v>2</v>
      </c>
      <c r="I27" s="10">
        <v>2</v>
      </c>
      <c r="J27" s="10">
        <v>0</v>
      </c>
      <c r="K27" s="10">
        <v>0</v>
      </c>
      <c r="L27" s="11">
        <v>0</v>
      </c>
      <c r="M27" s="11">
        <v>0</v>
      </c>
      <c r="N27" s="12"/>
      <c r="O27" s="56"/>
      <c r="P27" s="39" t="s">
        <v>43</v>
      </c>
      <c r="Q27" s="13">
        <f t="shared" ref="Q27:AA27" si="26">IF(C22=0,0,C27/C22*100)</f>
        <v>7.8431372549019605</v>
      </c>
      <c r="R27" s="13">
        <f t="shared" si="26"/>
        <v>0</v>
      </c>
      <c r="S27" s="13">
        <f t="shared" si="26"/>
        <v>0</v>
      </c>
      <c r="T27" s="13">
        <f t="shared" si="26"/>
        <v>0</v>
      </c>
      <c r="U27" s="13">
        <f t="shared" si="26"/>
        <v>0</v>
      </c>
      <c r="V27" s="13">
        <f t="shared" si="26"/>
        <v>10.526315789473683</v>
      </c>
      <c r="W27" s="13">
        <f t="shared" si="26"/>
        <v>13.333333333333334</v>
      </c>
      <c r="X27" s="13">
        <f t="shared" si="26"/>
        <v>0</v>
      </c>
      <c r="Y27" s="13">
        <f t="shared" si="26"/>
        <v>0</v>
      </c>
      <c r="Z27" s="14">
        <f t="shared" si="26"/>
        <v>0</v>
      </c>
      <c r="AA27" s="15">
        <f t="shared" si="26"/>
        <v>0</v>
      </c>
    </row>
    <row r="28" spans="1:27" s="16" customFormat="1" ht="17.25" customHeight="1" x14ac:dyDescent="0.15">
      <c r="A28" s="40"/>
      <c r="B28" s="39" t="s">
        <v>54</v>
      </c>
      <c r="C28" s="10">
        <f t="shared" si="22"/>
        <v>3</v>
      </c>
      <c r="D28" s="10">
        <v>0</v>
      </c>
      <c r="E28" s="10">
        <v>0</v>
      </c>
      <c r="F28" s="10">
        <v>0</v>
      </c>
      <c r="G28" s="10">
        <v>0</v>
      </c>
      <c r="H28" s="10">
        <v>1</v>
      </c>
      <c r="I28" s="10">
        <v>2</v>
      </c>
      <c r="J28" s="10">
        <v>0</v>
      </c>
      <c r="K28" s="10">
        <v>0</v>
      </c>
      <c r="L28" s="11">
        <v>0</v>
      </c>
      <c r="M28" s="11">
        <v>0</v>
      </c>
      <c r="N28" s="12"/>
      <c r="O28" s="56"/>
      <c r="P28" s="39" t="s">
        <v>54</v>
      </c>
      <c r="Q28" s="13">
        <f t="shared" ref="Q28:AA28" si="27">IF(C22=0,0,C28/C22*100)</f>
        <v>5.8823529411764701</v>
      </c>
      <c r="R28" s="13">
        <f t="shared" si="27"/>
        <v>0</v>
      </c>
      <c r="S28" s="13">
        <f t="shared" si="27"/>
        <v>0</v>
      </c>
      <c r="T28" s="13">
        <f t="shared" si="27"/>
        <v>0</v>
      </c>
      <c r="U28" s="13">
        <f t="shared" si="27"/>
        <v>0</v>
      </c>
      <c r="V28" s="13">
        <f t="shared" si="27"/>
        <v>5.2631578947368416</v>
      </c>
      <c r="W28" s="13">
        <f t="shared" si="27"/>
        <v>13.333333333333334</v>
      </c>
      <c r="X28" s="13">
        <f t="shared" si="27"/>
        <v>0</v>
      </c>
      <c r="Y28" s="13">
        <f t="shared" si="27"/>
        <v>0</v>
      </c>
      <c r="Z28" s="14">
        <f t="shared" si="27"/>
        <v>0</v>
      </c>
      <c r="AA28" s="15">
        <f t="shared" si="27"/>
        <v>0</v>
      </c>
    </row>
    <row r="29" spans="1:27" s="16" customFormat="1" ht="17.25" customHeight="1" x14ac:dyDescent="0.15">
      <c r="A29" s="40"/>
      <c r="B29" s="39" t="s">
        <v>55</v>
      </c>
      <c r="C29" s="10">
        <f t="shared" si="22"/>
        <v>2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0</v>
      </c>
      <c r="K29" s="10">
        <v>0</v>
      </c>
      <c r="L29" s="11">
        <v>0</v>
      </c>
      <c r="M29" s="11">
        <v>0</v>
      </c>
      <c r="N29" s="12"/>
      <c r="O29" s="56"/>
      <c r="P29" s="39" t="s">
        <v>56</v>
      </c>
      <c r="Q29" s="13">
        <f t="shared" ref="Q29:AA29" si="28">IF(C22=0,0,C29/C22*100)</f>
        <v>3.9215686274509802</v>
      </c>
      <c r="R29" s="13">
        <f t="shared" si="28"/>
        <v>0</v>
      </c>
      <c r="S29" s="13">
        <f t="shared" si="28"/>
        <v>0</v>
      </c>
      <c r="T29" s="13">
        <f t="shared" si="28"/>
        <v>0</v>
      </c>
      <c r="U29" s="13">
        <f>IF(G22=0,0,G29/G22*100)</f>
        <v>0</v>
      </c>
      <c r="V29" s="13">
        <f>IF(H22=0,0,H29/H22*100)</f>
        <v>5.2631578947368416</v>
      </c>
      <c r="W29" s="13">
        <f t="shared" si="28"/>
        <v>6.666666666666667</v>
      </c>
      <c r="X29" s="13">
        <f t="shared" si="28"/>
        <v>0</v>
      </c>
      <c r="Y29" s="13">
        <f t="shared" si="28"/>
        <v>0</v>
      </c>
      <c r="Z29" s="14">
        <f t="shared" si="28"/>
        <v>0</v>
      </c>
      <c r="AA29" s="15">
        <f t="shared" si="28"/>
        <v>0</v>
      </c>
    </row>
    <row r="30" spans="1:27" s="16" customFormat="1" ht="17.25" customHeight="1" x14ac:dyDescent="0.15">
      <c r="A30" s="40"/>
      <c r="B30" s="41" t="s">
        <v>36</v>
      </c>
      <c r="C30" s="10">
        <f t="shared" si="22"/>
        <v>1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1">
        <v>0</v>
      </c>
      <c r="M30" s="11">
        <v>0</v>
      </c>
      <c r="N30" s="12"/>
      <c r="O30" s="56"/>
      <c r="P30" s="41" t="s">
        <v>36</v>
      </c>
      <c r="Q30" s="13">
        <f t="shared" ref="Q30:AA30" si="29">IF(C22=0,0,C30/C22*100)</f>
        <v>1.9607843137254901</v>
      </c>
      <c r="R30" s="13">
        <f t="shared" si="29"/>
        <v>0</v>
      </c>
      <c r="S30" s="13">
        <f t="shared" si="29"/>
        <v>0</v>
      </c>
      <c r="T30" s="13">
        <f t="shared" si="29"/>
        <v>0</v>
      </c>
      <c r="U30" s="13">
        <f t="shared" si="29"/>
        <v>0</v>
      </c>
      <c r="V30" s="13">
        <f t="shared" si="29"/>
        <v>5.2631578947368416</v>
      </c>
      <c r="W30" s="13">
        <f t="shared" si="29"/>
        <v>0</v>
      </c>
      <c r="X30" s="13">
        <f t="shared" si="29"/>
        <v>0</v>
      </c>
      <c r="Y30" s="13">
        <f t="shared" si="29"/>
        <v>0</v>
      </c>
      <c r="Z30" s="14">
        <f t="shared" si="29"/>
        <v>0</v>
      </c>
      <c r="AA30" s="15">
        <f t="shared" si="29"/>
        <v>0</v>
      </c>
    </row>
    <row r="31" spans="1:27" s="16" customFormat="1" ht="17.25" customHeight="1" x14ac:dyDescent="0.15">
      <c r="A31" s="42"/>
      <c r="B31" s="43" t="s">
        <v>57</v>
      </c>
      <c r="C31" s="17">
        <f t="shared" si="22"/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v>0</v>
      </c>
      <c r="M31" s="18">
        <v>0</v>
      </c>
      <c r="N31" s="12"/>
      <c r="O31" s="57"/>
      <c r="P31" s="43" t="s">
        <v>57</v>
      </c>
      <c r="Q31" s="19">
        <f t="shared" ref="Q31:AA31" si="30">IF(C22=0,0,C31/C22*100)</f>
        <v>0</v>
      </c>
      <c r="R31" s="19">
        <f t="shared" si="30"/>
        <v>0</v>
      </c>
      <c r="S31" s="19">
        <f t="shared" si="30"/>
        <v>0</v>
      </c>
      <c r="T31" s="19">
        <f t="shared" si="30"/>
        <v>0</v>
      </c>
      <c r="U31" s="27">
        <f t="shared" si="30"/>
        <v>0</v>
      </c>
      <c r="V31" s="19">
        <f t="shared" si="30"/>
        <v>0</v>
      </c>
      <c r="W31" s="19">
        <f t="shared" si="30"/>
        <v>0</v>
      </c>
      <c r="X31" s="19">
        <f t="shared" si="30"/>
        <v>0</v>
      </c>
      <c r="Y31" s="19">
        <f t="shared" si="30"/>
        <v>0</v>
      </c>
      <c r="Z31" s="20">
        <f t="shared" si="30"/>
        <v>0</v>
      </c>
      <c r="AA31" s="21">
        <f t="shared" si="30"/>
        <v>0</v>
      </c>
    </row>
    <row r="32" spans="1:27" s="16" customFormat="1" ht="17.25" customHeight="1" x14ac:dyDescent="0.15">
      <c r="A32" s="40" t="s">
        <v>39</v>
      </c>
      <c r="B32" s="44"/>
      <c r="C32" s="10">
        <f t="shared" si="22"/>
        <v>49</v>
      </c>
      <c r="D32" s="10">
        <f t="shared" ref="D32:M32" si="31">SUM(D33:D36)</f>
        <v>0</v>
      </c>
      <c r="E32" s="10">
        <f t="shared" si="31"/>
        <v>0</v>
      </c>
      <c r="F32" s="10">
        <f t="shared" si="31"/>
        <v>4</v>
      </c>
      <c r="G32" s="10">
        <f t="shared" si="31"/>
        <v>9</v>
      </c>
      <c r="H32" s="10">
        <f t="shared" si="31"/>
        <v>17</v>
      </c>
      <c r="I32" s="10">
        <f t="shared" si="31"/>
        <v>15</v>
      </c>
      <c r="J32" s="10">
        <f t="shared" si="31"/>
        <v>3</v>
      </c>
      <c r="K32" s="10">
        <f t="shared" si="31"/>
        <v>1</v>
      </c>
      <c r="L32" s="11">
        <f t="shared" si="31"/>
        <v>0</v>
      </c>
      <c r="M32" s="11">
        <f t="shared" si="31"/>
        <v>0</v>
      </c>
      <c r="N32" s="12"/>
      <c r="O32" s="56" t="s">
        <v>39</v>
      </c>
      <c r="P32" s="44"/>
      <c r="Q32" s="13">
        <f t="shared" ref="Q32:AA32" si="32">IF(C22=0,0,C32/C22*100)</f>
        <v>96.078431372549019</v>
      </c>
      <c r="R32" s="13">
        <f t="shared" si="32"/>
        <v>0</v>
      </c>
      <c r="S32" s="13">
        <f t="shared" si="32"/>
        <v>0</v>
      </c>
      <c r="T32" s="13">
        <f t="shared" si="32"/>
        <v>100</v>
      </c>
      <c r="U32" s="13">
        <f t="shared" si="32"/>
        <v>100</v>
      </c>
      <c r="V32" s="13">
        <f t="shared" si="32"/>
        <v>89.473684210526315</v>
      </c>
      <c r="W32" s="13">
        <f t="shared" si="32"/>
        <v>100</v>
      </c>
      <c r="X32" s="13">
        <f t="shared" si="32"/>
        <v>100</v>
      </c>
      <c r="Y32" s="13">
        <f t="shared" si="32"/>
        <v>100</v>
      </c>
      <c r="Z32" s="14">
        <f t="shared" si="32"/>
        <v>0</v>
      </c>
      <c r="AA32" s="15">
        <f t="shared" si="32"/>
        <v>0</v>
      </c>
    </row>
    <row r="33" spans="1:27" s="16" customFormat="1" ht="17.25" customHeight="1" x14ac:dyDescent="0.15">
      <c r="A33" s="40"/>
      <c r="B33" s="41" t="s">
        <v>40</v>
      </c>
      <c r="C33" s="10">
        <f t="shared" si="22"/>
        <v>37</v>
      </c>
      <c r="D33" s="10">
        <v>0</v>
      </c>
      <c r="E33" s="10">
        <v>0</v>
      </c>
      <c r="F33" s="10">
        <v>4</v>
      </c>
      <c r="G33" s="10">
        <v>6</v>
      </c>
      <c r="H33" s="10">
        <v>14</v>
      </c>
      <c r="I33" s="10">
        <v>10</v>
      </c>
      <c r="J33" s="10">
        <v>2</v>
      </c>
      <c r="K33" s="10">
        <v>1</v>
      </c>
      <c r="L33" s="11">
        <v>0</v>
      </c>
      <c r="M33" s="11">
        <v>0</v>
      </c>
      <c r="N33" s="12"/>
      <c r="O33" s="56"/>
      <c r="P33" s="41" t="s">
        <v>40</v>
      </c>
      <c r="Q33" s="13">
        <f t="shared" ref="Q33:AA33" si="33">IF(C22=0,0,C33/C22*100)</f>
        <v>72.549019607843135</v>
      </c>
      <c r="R33" s="13">
        <f t="shared" si="33"/>
        <v>0</v>
      </c>
      <c r="S33" s="13">
        <f t="shared" si="33"/>
        <v>0</v>
      </c>
      <c r="T33" s="13">
        <f t="shared" si="33"/>
        <v>100</v>
      </c>
      <c r="U33" s="13">
        <f t="shared" si="33"/>
        <v>66.666666666666657</v>
      </c>
      <c r="V33" s="13">
        <f t="shared" si="33"/>
        <v>73.68421052631578</v>
      </c>
      <c r="W33" s="13">
        <f t="shared" si="33"/>
        <v>66.666666666666657</v>
      </c>
      <c r="X33" s="13">
        <f t="shared" si="33"/>
        <v>66.666666666666657</v>
      </c>
      <c r="Y33" s="13">
        <f t="shared" si="33"/>
        <v>100</v>
      </c>
      <c r="Z33" s="14">
        <f t="shared" si="33"/>
        <v>0</v>
      </c>
      <c r="AA33" s="15">
        <f t="shared" si="33"/>
        <v>0</v>
      </c>
    </row>
    <row r="34" spans="1:27" s="16" customFormat="1" ht="17.25" customHeight="1" x14ac:dyDescent="0.15">
      <c r="A34" s="40"/>
      <c r="B34" s="39" t="s">
        <v>42</v>
      </c>
      <c r="C34" s="10">
        <f t="shared" si="22"/>
        <v>4</v>
      </c>
      <c r="D34" s="10">
        <v>0</v>
      </c>
      <c r="E34" s="10">
        <v>0</v>
      </c>
      <c r="F34" s="10">
        <v>0</v>
      </c>
      <c r="G34" s="10">
        <v>3</v>
      </c>
      <c r="H34" s="10">
        <v>0</v>
      </c>
      <c r="I34" s="10">
        <v>0</v>
      </c>
      <c r="J34" s="10">
        <v>1</v>
      </c>
      <c r="K34" s="10">
        <v>0</v>
      </c>
      <c r="L34" s="11">
        <v>0</v>
      </c>
      <c r="M34" s="11">
        <v>0</v>
      </c>
      <c r="N34" s="12"/>
      <c r="O34" s="56"/>
      <c r="P34" s="39" t="s">
        <v>42</v>
      </c>
      <c r="Q34" s="13">
        <f t="shared" ref="Q34:AA34" si="34">IF(C22=0,0,C34/C22*100)</f>
        <v>7.8431372549019605</v>
      </c>
      <c r="R34" s="13">
        <f t="shared" si="34"/>
        <v>0</v>
      </c>
      <c r="S34" s="13">
        <f t="shared" si="34"/>
        <v>0</v>
      </c>
      <c r="T34" s="13">
        <f t="shared" si="34"/>
        <v>0</v>
      </c>
      <c r="U34" s="13">
        <f t="shared" si="34"/>
        <v>33.333333333333329</v>
      </c>
      <c r="V34" s="13">
        <f t="shared" si="34"/>
        <v>0</v>
      </c>
      <c r="W34" s="13">
        <f t="shared" si="34"/>
        <v>0</v>
      </c>
      <c r="X34" s="13">
        <f t="shared" si="34"/>
        <v>33.333333333333329</v>
      </c>
      <c r="Y34" s="13">
        <f t="shared" si="34"/>
        <v>0</v>
      </c>
      <c r="Z34" s="14">
        <f t="shared" si="34"/>
        <v>0</v>
      </c>
      <c r="AA34" s="15">
        <f t="shared" si="34"/>
        <v>0</v>
      </c>
    </row>
    <row r="35" spans="1:27" s="16" customFormat="1" ht="17.25" customHeight="1" x14ac:dyDescent="0.15">
      <c r="A35" s="40"/>
      <c r="B35" s="39" t="s">
        <v>58</v>
      </c>
      <c r="C35" s="10">
        <f t="shared" si="22"/>
        <v>4</v>
      </c>
      <c r="D35" s="10">
        <v>0</v>
      </c>
      <c r="E35" s="10">
        <v>0</v>
      </c>
      <c r="F35" s="10">
        <v>0</v>
      </c>
      <c r="G35" s="10">
        <v>0</v>
      </c>
      <c r="H35" s="10">
        <v>2</v>
      </c>
      <c r="I35" s="10">
        <v>2</v>
      </c>
      <c r="J35" s="10">
        <v>0</v>
      </c>
      <c r="K35" s="10">
        <v>0</v>
      </c>
      <c r="L35" s="11">
        <v>0</v>
      </c>
      <c r="M35" s="11">
        <v>0</v>
      </c>
      <c r="N35" s="12"/>
      <c r="O35" s="56"/>
      <c r="P35" s="39" t="s">
        <v>43</v>
      </c>
      <c r="Q35" s="13">
        <f t="shared" ref="Q35:AA35" si="35">IF(C22=0,0,C35/C22*100)</f>
        <v>7.8431372549019605</v>
      </c>
      <c r="R35" s="13">
        <f t="shared" si="35"/>
        <v>0</v>
      </c>
      <c r="S35" s="13">
        <f t="shared" si="35"/>
        <v>0</v>
      </c>
      <c r="T35" s="13">
        <f t="shared" si="35"/>
        <v>0</v>
      </c>
      <c r="U35" s="13">
        <f t="shared" si="35"/>
        <v>0</v>
      </c>
      <c r="V35" s="13">
        <f t="shared" si="35"/>
        <v>10.526315789473683</v>
      </c>
      <c r="W35" s="13">
        <f t="shared" si="35"/>
        <v>13.333333333333334</v>
      </c>
      <c r="X35" s="13">
        <f t="shared" si="35"/>
        <v>0</v>
      </c>
      <c r="Y35" s="13">
        <f t="shared" si="35"/>
        <v>0</v>
      </c>
      <c r="Z35" s="14">
        <f t="shared" si="35"/>
        <v>0</v>
      </c>
      <c r="AA35" s="15">
        <f t="shared" si="35"/>
        <v>0</v>
      </c>
    </row>
    <row r="36" spans="1:27" s="16" customFormat="1" ht="17.25" customHeight="1" x14ac:dyDescent="0.15">
      <c r="A36" s="40"/>
      <c r="B36" s="39" t="s">
        <v>59</v>
      </c>
      <c r="C36" s="10">
        <f t="shared" si="22"/>
        <v>4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3</v>
      </c>
      <c r="J36" s="10">
        <v>0</v>
      </c>
      <c r="K36" s="10">
        <v>0</v>
      </c>
      <c r="L36" s="11">
        <v>0</v>
      </c>
      <c r="M36" s="11">
        <v>0</v>
      </c>
      <c r="N36" s="12"/>
      <c r="O36" s="56"/>
      <c r="P36" s="39" t="s">
        <v>60</v>
      </c>
      <c r="Q36" s="13">
        <f t="shared" ref="Q36:AA36" si="36">IF(C22=0,0,C36/C22*100)</f>
        <v>7.8431372549019605</v>
      </c>
      <c r="R36" s="13">
        <f t="shared" si="36"/>
        <v>0</v>
      </c>
      <c r="S36" s="13">
        <f t="shared" si="36"/>
        <v>0</v>
      </c>
      <c r="T36" s="13">
        <f t="shared" si="36"/>
        <v>0</v>
      </c>
      <c r="U36" s="13">
        <f t="shared" si="36"/>
        <v>0</v>
      </c>
      <c r="V36" s="13">
        <f t="shared" si="36"/>
        <v>5.2631578947368416</v>
      </c>
      <c r="W36" s="13">
        <f t="shared" si="36"/>
        <v>20</v>
      </c>
      <c r="X36" s="13">
        <f t="shared" si="36"/>
        <v>0</v>
      </c>
      <c r="Y36" s="13">
        <f t="shared" si="36"/>
        <v>0</v>
      </c>
      <c r="Z36" s="14">
        <f t="shared" si="36"/>
        <v>0</v>
      </c>
      <c r="AA36" s="15">
        <f t="shared" si="36"/>
        <v>0</v>
      </c>
    </row>
    <row r="37" spans="1:27" s="16" customFormat="1" ht="17.25" customHeight="1" x14ac:dyDescent="0.15">
      <c r="A37" s="40" t="s">
        <v>46</v>
      </c>
      <c r="B37" s="39"/>
      <c r="C37" s="10">
        <f t="shared" si="22"/>
        <v>2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>
        <v>0</v>
      </c>
      <c r="K37" s="10">
        <v>0</v>
      </c>
      <c r="L37" s="11">
        <v>0</v>
      </c>
      <c r="M37" s="11">
        <v>0</v>
      </c>
      <c r="N37" s="12"/>
      <c r="O37" s="56" t="s">
        <v>46</v>
      </c>
      <c r="P37" s="39"/>
      <c r="Q37" s="13">
        <f t="shared" ref="Q37:AA37" si="37">IF(C22=0,0,C37/C22*100)</f>
        <v>3.9215686274509802</v>
      </c>
      <c r="R37" s="13">
        <f t="shared" si="37"/>
        <v>0</v>
      </c>
      <c r="S37" s="13">
        <f t="shared" si="37"/>
        <v>0</v>
      </c>
      <c r="T37" s="13">
        <f t="shared" si="37"/>
        <v>0</v>
      </c>
      <c r="U37" s="13">
        <f t="shared" si="37"/>
        <v>0</v>
      </c>
      <c r="V37" s="13">
        <f t="shared" si="37"/>
        <v>10.526315789473683</v>
      </c>
      <c r="W37" s="13">
        <f t="shared" si="37"/>
        <v>0</v>
      </c>
      <c r="X37" s="13">
        <f t="shared" si="37"/>
        <v>0</v>
      </c>
      <c r="Y37" s="13">
        <f t="shared" si="37"/>
        <v>0</v>
      </c>
      <c r="Z37" s="14">
        <f t="shared" si="37"/>
        <v>0</v>
      </c>
      <c r="AA37" s="15">
        <f t="shared" si="37"/>
        <v>0</v>
      </c>
    </row>
    <row r="38" spans="1:27" s="16" customFormat="1" ht="17.25" customHeight="1" x14ac:dyDescent="0.15">
      <c r="A38" s="45" t="s">
        <v>47</v>
      </c>
      <c r="B38" s="46"/>
      <c r="C38" s="22">
        <f t="shared" si="22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3">
        <v>0</v>
      </c>
      <c r="M38" s="23">
        <v>0</v>
      </c>
      <c r="N38" s="12"/>
      <c r="O38" s="58" t="s">
        <v>47</v>
      </c>
      <c r="P38" s="46"/>
      <c r="Q38" s="24">
        <f t="shared" ref="Q38:AA38" si="38">IF(C22=0,0,C38/C22*100)</f>
        <v>0</v>
      </c>
      <c r="R38" s="24">
        <f t="shared" si="38"/>
        <v>0</v>
      </c>
      <c r="S38" s="24">
        <f t="shared" si="38"/>
        <v>0</v>
      </c>
      <c r="T38" s="24">
        <f t="shared" si="38"/>
        <v>0</v>
      </c>
      <c r="U38" s="24">
        <f t="shared" si="38"/>
        <v>0</v>
      </c>
      <c r="V38" s="24">
        <f t="shared" si="38"/>
        <v>0</v>
      </c>
      <c r="W38" s="24">
        <f t="shared" si="38"/>
        <v>0</v>
      </c>
      <c r="X38" s="24">
        <f t="shared" si="38"/>
        <v>0</v>
      </c>
      <c r="Y38" s="24">
        <f t="shared" si="38"/>
        <v>0</v>
      </c>
      <c r="Z38" s="25">
        <f t="shared" si="38"/>
        <v>0</v>
      </c>
      <c r="AA38" s="26">
        <f t="shared" si="38"/>
        <v>0</v>
      </c>
    </row>
    <row r="39" spans="1:27" s="16" customFormat="1" ht="21" customHeight="1" x14ac:dyDescent="0.15">
      <c r="A39" s="38" t="s">
        <v>61</v>
      </c>
      <c r="B39" s="39"/>
      <c r="C39" s="10">
        <f t="shared" si="22"/>
        <v>84</v>
      </c>
      <c r="D39" s="10">
        <f t="shared" ref="D39:M39" si="39">SUM(D40:D48)</f>
        <v>2</v>
      </c>
      <c r="E39" s="10">
        <f t="shared" si="39"/>
        <v>12</v>
      </c>
      <c r="F39" s="10">
        <f t="shared" si="39"/>
        <v>22</v>
      </c>
      <c r="G39" s="10">
        <f t="shared" si="39"/>
        <v>7</v>
      </c>
      <c r="H39" s="10">
        <f t="shared" si="39"/>
        <v>20</v>
      </c>
      <c r="I39" s="10">
        <f t="shared" si="39"/>
        <v>12</v>
      </c>
      <c r="J39" s="10">
        <f t="shared" si="39"/>
        <v>8</v>
      </c>
      <c r="K39" s="10">
        <f t="shared" si="39"/>
        <v>1</v>
      </c>
      <c r="L39" s="11">
        <f t="shared" si="39"/>
        <v>0</v>
      </c>
      <c r="M39" s="11">
        <f t="shared" si="39"/>
        <v>0</v>
      </c>
      <c r="N39" s="12"/>
      <c r="O39" s="55" t="s">
        <v>61</v>
      </c>
      <c r="P39" s="39"/>
      <c r="Q39" s="13">
        <f t="shared" ref="Q39:AA39" si="40">IF(C39=0,0,C39/C39*100)</f>
        <v>100</v>
      </c>
      <c r="R39" s="13">
        <f t="shared" si="40"/>
        <v>100</v>
      </c>
      <c r="S39" s="13">
        <f t="shared" si="40"/>
        <v>100</v>
      </c>
      <c r="T39" s="13">
        <f t="shared" si="40"/>
        <v>100</v>
      </c>
      <c r="U39" s="13">
        <f t="shared" si="40"/>
        <v>100</v>
      </c>
      <c r="V39" s="13">
        <f t="shared" si="40"/>
        <v>100</v>
      </c>
      <c r="W39" s="13">
        <f t="shared" si="40"/>
        <v>100</v>
      </c>
      <c r="X39" s="13">
        <f t="shared" si="40"/>
        <v>100</v>
      </c>
      <c r="Y39" s="13">
        <f t="shared" si="40"/>
        <v>100</v>
      </c>
      <c r="Z39" s="14">
        <f t="shared" si="40"/>
        <v>0</v>
      </c>
      <c r="AA39" s="15">
        <f t="shared" si="40"/>
        <v>0</v>
      </c>
    </row>
    <row r="40" spans="1:27" s="16" customFormat="1" ht="17.25" customHeight="1" x14ac:dyDescent="0.15">
      <c r="A40" s="40"/>
      <c r="B40" s="39" t="s">
        <v>62</v>
      </c>
      <c r="C40" s="10">
        <f>SUM(D40:M40)</f>
        <v>35</v>
      </c>
      <c r="D40" s="10">
        <v>1</v>
      </c>
      <c r="E40" s="10">
        <v>6</v>
      </c>
      <c r="F40" s="10">
        <v>10</v>
      </c>
      <c r="G40" s="10">
        <v>4</v>
      </c>
      <c r="H40" s="10">
        <v>7</v>
      </c>
      <c r="I40" s="10">
        <v>4</v>
      </c>
      <c r="J40" s="10">
        <v>3</v>
      </c>
      <c r="K40" s="10">
        <v>0</v>
      </c>
      <c r="L40" s="11">
        <v>0</v>
      </c>
      <c r="M40" s="11">
        <v>0</v>
      </c>
      <c r="N40" s="12"/>
      <c r="O40" s="56"/>
      <c r="P40" s="39" t="s">
        <v>25</v>
      </c>
      <c r="Q40" s="13">
        <f t="shared" ref="Q40:AA40" si="41">IF(C39=0,0,C40/C39*100)</f>
        <v>41.666666666666671</v>
      </c>
      <c r="R40" s="13">
        <f t="shared" si="41"/>
        <v>50</v>
      </c>
      <c r="S40" s="13">
        <f t="shared" si="41"/>
        <v>50</v>
      </c>
      <c r="T40" s="13">
        <f t="shared" si="41"/>
        <v>45.454545454545453</v>
      </c>
      <c r="U40" s="13">
        <f t="shared" si="41"/>
        <v>57.142857142857139</v>
      </c>
      <c r="V40" s="13">
        <f t="shared" si="41"/>
        <v>35</v>
      </c>
      <c r="W40" s="13">
        <f t="shared" si="41"/>
        <v>33.333333333333329</v>
      </c>
      <c r="X40" s="13">
        <f t="shared" si="41"/>
        <v>37.5</v>
      </c>
      <c r="Y40" s="13">
        <f t="shared" si="41"/>
        <v>0</v>
      </c>
      <c r="Z40" s="14">
        <f t="shared" si="41"/>
        <v>0</v>
      </c>
      <c r="AA40" s="15">
        <f t="shared" si="41"/>
        <v>0</v>
      </c>
    </row>
    <row r="41" spans="1:27" s="16" customFormat="1" ht="17.25" customHeight="1" x14ac:dyDescent="0.15">
      <c r="A41" s="40"/>
      <c r="B41" s="39" t="s">
        <v>63</v>
      </c>
      <c r="C41" s="10">
        <f t="shared" ref="C41:C55" si="42">SUM(D41:M41)</f>
        <v>33</v>
      </c>
      <c r="D41" s="10">
        <v>1</v>
      </c>
      <c r="E41" s="10">
        <v>5</v>
      </c>
      <c r="F41" s="10">
        <v>8</v>
      </c>
      <c r="G41" s="10">
        <v>1</v>
      </c>
      <c r="H41" s="10">
        <v>8</v>
      </c>
      <c r="I41" s="10">
        <v>6</v>
      </c>
      <c r="J41" s="10">
        <v>3</v>
      </c>
      <c r="K41" s="10">
        <v>1</v>
      </c>
      <c r="L41" s="11">
        <v>0</v>
      </c>
      <c r="M41" s="11">
        <v>0</v>
      </c>
      <c r="N41" s="12"/>
      <c r="O41" s="56"/>
      <c r="P41" s="39" t="s">
        <v>63</v>
      </c>
      <c r="Q41" s="13">
        <f t="shared" ref="Q41:AA41" si="43">IF(C39=0,0,C41/C39*100)</f>
        <v>39.285714285714285</v>
      </c>
      <c r="R41" s="13">
        <f t="shared" si="43"/>
        <v>50</v>
      </c>
      <c r="S41" s="13">
        <f t="shared" si="43"/>
        <v>41.666666666666671</v>
      </c>
      <c r="T41" s="13">
        <f t="shared" si="43"/>
        <v>36.363636363636367</v>
      </c>
      <c r="U41" s="13">
        <f t="shared" si="43"/>
        <v>14.285714285714285</v>
      </c>
      <c r="V41" s="13">
        <f t="shared" si="43"/>
        <v>40</v>
      </c>
      <c r="W41" s="13">
        <f t="shared" si="43"/>
        <v>50</v>
      </c>
      <c r="X41" s="13">
        <f t="shared" si="43"/>
        <v>37.5</v>
      </c>
      <c r="Y41" s="13">
        <f t="shared" si="43"/>
        <v>100</v>
      </c>
      <c r="Z41" s="14">
        <f t="shared" si="43"/>
        <v>0</v>
      </c>
      <c r="AA41" s="15">
        <f t="shared" si="43"/>
        <v>0</v>
      </c>
    </row>
    <row r="42" spans="1:27" s="16" customFormat="1" ht="17.25" customHeight="1" x14ac:dyDescent="0.15">
      <c r="A42" s="40"/>
      <c r="B42" s="39" t="s">
        <v>64</v>
      </c>
      <c r="C42" s="10">
        <f t="shared" si="42"/>
        <v>16</v>
      </c>
      <c r="D42" s="10">
        <v>0</v>
      </c>
      <c r="E42" s="10">
        <v>1</v>
      </c>
      <c r="F42" s="10">
        <v>4</v>
      </c>
      <c r="G42" s="10">
        <v>2</v>
      </c>
      <c r="H42" s="10">
        <v>5</v>
      </c>
      <c r="I42" s="10">
        <v>2</v>
      </c>
      <c r="J42" s="10">
        <v>2</v>
      </c>
      <c r="K42" s="10">
        <v>0</v>
      </c>
      <c r="L42" s="11">
        <v>0</v>
      </c>
      <c r="M42" s="11">
        <v>0</v>
      </c>
      <c r="N42" s="12"/>
      <c r="O42" s="56"/>
      <c r="P42" s="39" t="s">
        <v>64</v>
      </c>
      <c r="Q42" s="13">
        <f t="shared" ref="Q42:AA42" si="44">IF(C39=0,0,C42/C39*100)</f>
        <v>19.047619047619047</v>
      </c>
      <c r="R42" s="13">
        <f t="shared" si="44"/>
        <v>0</v>
      </c>
      <c r="S42" s="13">
        <f t="shared" si="44"/>
        <v>8.3333333333333321</v>
      </c>
      <c r="T42" s="13">
        <f t="shared" si="44"/>
        <v>18.181818181818183</v>
      </c>
      <c r="U42" s="13">
        <f t="shared" si="44"/>
        <v>28.571428571428569</v>
      </c>
      <c r="V42" s="13">
        <f t="shared" si="44"/>
        <v>25</v>
      </c>
      <c r="W42" s="13">
        <f>IF(I39=0,0,I42/I39*100)</f>
        <v>16.666666666666664</v>
      </c>
      <c r="X42" s="13">
        <f t="shared" si="44"/>
        <v>25</v>
      </c>
      <c r="Y42" s="13">
        <f t="shared" si="44"/>
        <v>0</v>
      </c>
      <c r="Z42" s="14">
        <f t="shared" si="44"/>
        <v>0</v>
      </c>
      <c r="AA42" s="15">
        <f t="shared" si="44"/>
        <v>0</v>
      </c>
    </row>
    <row r="43" spans="1:27" s="16" customFormat="1" ht="17.25" customHeight="1" x14ac:dyDescent="0.15">
      <c r="A43" s="40"/>
      <c r="B43" s="39" t="s">
        <v>52</v>
      </c>
      <c r="C43" s="10">
        <f t="shared" si="42"/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0</v>
      </c>
      <c r="M43" s="11">
        <v>0</v>
      </c>
      <c r="N43" s="12"/>
      <c r="O43" s="56"/>
      <c r="P43" s="39" t="s">
        <v>30</v>
      </c>
      <c r="Q43" s="13">
        <f t="shared" ref="Q43:AA43" si="45">IF(C39=0,0,C43/C39*100)</f>
        <v>0</v>
      </c>
      <c r="R43" s="13">
        <f t="shared" si="45"/>
        <v>0</v>
      </c>
      <c r="S43" s="13">
        <f t="shared" si="45"/>
        <v>0</v>
      </c>
      <c r="T43" s="13">
        <f t="shared" si="45"/>
        <v>0</v>
      </c>
      <c r="U43" s="13">
        <f t="shared" si="45"/>
        <v>0</v>
      </c>
      <c r="V43" s="13">
        <f t="shared" si="45"/>
        <v>0</v>
      </c>
      <c r="W43" s="28">
        <f t="shared" si="45"/>
        <v>0</v>
      </c>
      <c r="X43" s="13">
        <f t="shared" si="45"/>
        <v>0</v>
      </c>
      <c r="Y43" s="13">
        <f t="shared" si="45"/>
        <v>0</v>
      </c>
      <c r="Z43" s="14">
        <f t="shared" si="45"/>
        <v>0</v>
      </c>
      <c r="AA43" s="15">
        <f t="shared" si="45"/>
        <v>0</v>
      </c>
    </row>
    <row r="44" spans="1:27" s="16" customFormat="1" ht="17.25" customHeight="1" x14ac:dyDescent="0.15">
      <c r="A44" s="40"/>
      <c r="B44" s="39" t="s">
        <v>43</v>
      </c>
      <c r="C44" s="10">
        <f t="shared" si="42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1">
        <v>0</v>
      </c>
      <c r="M44" s="11">
        <v>0</v>
      </c>
      <c r="N44" s="12"/>
      <c r="O44" s="56"/>
      <c r="P44" s="39" t="s">
        <v>53</v>
      </c>
      <c r="Q44" s="13">
        <f t="shared" ref="Q44:AA44" si="46">IF(C39=0,0,C44/C39*100)</f>
        <v>0</v>
      </c>
      <c r="R44" s="13">
        <f t="shared" si="46"/>
        <v>0</v>
      </c>
      <c r="S44" s="13">
        <f t="shared" si="46"/>
        <v>0</v>
      </c>
      <c r="T44" s="13">
        <f t="shared" si="46"/>
        <v>0</v>
      </c>
      <c r="U44" s="13">
        <f t="shared" si="46"/>
        <v>0</v>
      </c>
      <c r="V44" s="13">
        <f t="shared" si="46"/>
        <v>0</v>
      </c>
      <c r="W44" s="13">
        <f t="shared" si="46"/>
        <v>0</v>
      </c>
      <c r="X44" s="13">
        <f t="shared" si="46"/>
        <v>0</v>
      </c>
      <c r="Y44" s="13">
        <f t="shared" si="46"/>
        <v>0</v>
      </c>
      <c r="Z44" s="14">
        <f t="shared" si="46"/>
        <v>0</v>
      </c>
      <c r="AA44" s="15">
        <f t="shared" si="46"/>
        <v>0</v>
      </c>
    </row>
    <row r="45" spans="1:27" s="16" customFormat="1" ht="17.25" customHeight="1" x14ac:dyDescent="0.15">
      <c r="A45" s="40"/>
      <c r="B45" s="39" t="s">
        <v>54</v>
      </c>
      <c r="C45" s="10">
        <f t="shared" si="42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1">
        <v>0</v>
      </c>
      <c r="M45" s="11">
        <v>0</v>
      </c>
      <c r="N45" s="12"/>
      <c r="O45" s="56"/>
      <c r="P45" s="39" t="s">
        <v>54</v>
      </c>
      <c r="Q45" s="13">
        <f t="shared" ref="Q45:AA45" si="47">IF(C39=0,0,C45/C39*100)</f>
        <v>0</v>
      </c>
      <c r="R45" s="13">
        <f t="shared" si="47"/>
        <v>0</v>
      </c>
      <c r="S45" s="13">
        <f t="shared" si="47"/>
        <v>0</v>
      </c>
      <c r="T45" s="13">
        <f t="shared" si="47"/>
        <v>0</v>
      </c>
      <c r="U45" s="13">
        <f t="shared" si="47"/>
        <v>0</v>
      </c>
      <c r="V45" s="13">
        <f t="shared" si="47"/>
        <v>0</v>
      </c>
      <c r="W45" s="13">
        <f t="shared" si="47"/>
        <v>0</v>
      </c>
      <c r="X45" s="13">
        <f t="shared" si="47"/>
        <v>0</v>
      </c>
      <c r="Y45" s="13">
        <f t="shared" si="47"/>
        <v>0</v>
      </c>
      <c r="Z45" s="14">
        <f t="shared" si="47"/>
        <v>0</v>
      </c>
      <c r="AA45" s="15">
        <f t="shared" si="47"/>
        <v>0</v>
      </c>
    </row>
    <row r="46" spans="1:27" s="16" customFormat="1" ht="17.25" customHeight="1" x14ac:dyDescent="0.15">
      <c r="A46" s="40"/>
      <c r="B46" s="39" t="s">
        <v>65</v>
      </c>
      <c r="C46" s="10">
        <f t="shared" si="42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1">
        <v>0</v>
      </c>
      <c r="M46" s="11">
        <v>0</v>
      </c>
      <c r="N46" s="12"/>
      <c r="O46" s="56"/>
      <c r="P46" s="39" t="s">
        <v>35</v>
      </c>
      <c r="Q46" s="13">
        <f t="shared" ref="Q46:AA46" si="48">IF(C39=0,0,C46/C39*100)</f>
        <v>0</v>
      </c>
      <c r="R46" s="13">
        <f t="shared" si="48"/>
        <v>0</v>
      </c>
      <c r="S46" s="13">
        <f t="shared" si="48"/>
        <v>0</v>
      </c>
      <c r="T46" s="13">
        <f t="shared" si="48"/>
        <v>0</v>
      </c>
      <c r="U46" s="13">
        <f t="shared" si="48"/>
        <v>0</v>
      </c>
      <c r="V46" s="13">
        <f t="shared" si="48"/>
        <v>0</v>
      </c>
      <c r="W46" s="13">
        <f t="shared" si="48"/>
        <v>0</v>
      </c>
      <c r="X46" s="13">
        <f t="shared" si="48"/>
        <v>0</v>
      </c>
      <c r="Y46" s="13">
        <f t="shared" si="48"/>
        <v>0</v>
      </c>
      <c r="Z46" s="14">
        <f t="shared" si="48"/>
        <v>0</v>
      </c>
      <c r="AA46" s="15">
        <f t="shared" si="48"/>
        <v>0</v>
      </c>
    </row>
    <row r="47" spans="1:27" s="16" customFormat="1" ht="17.25" customHeight="1" x14ac:dyDescent="0.15">
      <c r="A47" s="40"/>
      <c r="B47" s="41" t="s">
        <v>36</v>
      </c>
      <c r="C47" s="10">
        <f t="shared" si="42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1">
        <v>0</v>
      </c>
      <c r="M47" s="11">
        <v>0</v>
      </c>
      <c r="N47" s="12"/>
      <c r="O47" s="56"/>
      <c r="P47" s="41" t="s">
        <v>36</v>
      </c>
      <c r="Q47" s="13">
        <f t="shared" ref="Q47:AA47" si="49">IF(C39=0,0,C47/C39*100)</f>
        <v>0</v>
      </c>
      <c r="R47" s="13">
        <f t="shared" si="49"/>
        <v>0</v>
      </c>
      <c r="S47" s="13">
        <f t="shared" si="49"/>
        <v>0</v>
      </c>
      <c r="T47" s="13">
        <f t="shared" si="49"/>
        <v>0</v>
      </c>
      <c r="U47" s="13">
        <f t="shared" si="49"/>
        <v>0</v>
      </c>
      <c r="V47" s="13">
        <f t="shared" si="49"/>
        <v>0</v>
      </c>
      <c r="W47" s="13">
        <f t="shared" si="49"/>
        <v>0</v>
      </c>
      <c r="X47" s="13">
        <f t="shared" si="49"/>
        <v>0</v>
      </c>
      <c r="Y47" s="13">
        <f t="shared" si="49"/>
        <v>0</v>
      </c>
      <c r="Z47" s="14">
        <f t="shared" si="49"/>
        <v>0</v>
      </c>
      <c r="AA47" s="15">
        <f t="shared" si="49"/>
        <v>0</v>
      </c>
    </row>
    <row r="48" spans="1:27" s="16" customFormat="1" ht="17.25" customHeight="1" x14ac:dyDescent="0.15">
      <c r="A48" s="42"/>
      <c r="B48" s="43" t="s">
        <v>38</v>
      </c>
      <c r="C48" s="17">
        <f t="shared" si="42"/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8">
        <v>0</v>
      </c>
      <c r="N48" s="12"/>
      <c r="O48" s="57"/>
      <c r="P48" s="43" t="s">
        <v>66</v>
      </c>
      <c r="Q48" s="19">
        <f t="shared" ref="Q48:AA48" si="50">IF(C39=0,0,C48/C39*100)</f>
        <v>0</v>
      </c>
      <c r="R48" s="19">
        <f t="shared" si="50"/>
        <v>0</v>
      </c>
      <c r="S48" s="19">
        <f t="shared" si="50"/>
        <v>0</v>
      </c>
      <c r="T48" s="19">
        <f t="shared" si="50"/>
        <v>0</v>
      </c>
      <c r="U48" s="19">
        <f t="shared" si="50"/>
        <v>0</v>
      </c>
      <c r="V48" s="19">
        <f t="shared" si="50"/>
        <v>0</v>
      </c>
      <c r="W48" s="19">
        <f t="shared" si="50"/>
        <v>0</v>
      </c>
      <c r="X48" s="19">
        <f t="shared" si="50"/>
        <v>0</v>
      </c>
      <c r="Y48" s="19">
        <f t="shared" si="50"/>
        <v>0</v>
      </c>
      <c r="Z48" s="20">
        <f t="shared" si="50"/>
        <v>0</v>
      </c>
      <c r="AA48" s="21">
        <f t="shared" si="50"/>
        <v>0</v>
      </c>
    </row>
    <row r="49" spans="1:27" s="16" customFormat="1" ht="17.25" customHeight="1" x14ac:dyDescent="0.15">
      <c r="A49" s="40" t="s">
        <v>39</v>
      </c>
      <c r="B49" s="44"/>
      <c r="C49" s="10">
        <f t="shared" si="42"/>
        <v>84</v>
      </c>
      <c r="D49" s="10">
        <f t="shared" ref="D49:M49" si="51">SUM(D50:D53)</f>
        <v>2</v>
      </c>
      <c r="E49" s="10">
        <f t="shared" si="51"/>
        <v>12</v>
      </c>
      <c r="F49" s="10">
        <f t="shared" si="51"/>
        <v>22</v>
      </c>
      <c r="G49" s="10">
        <f t="shared" si="51"/>
        <v>7</v>
      </c>
      <c r="H49" s="10">
        <f t="shared" si="51"/>
        <v>20</v>
      </c>
      <c r="I49" s="10">
        <f>SUM(I50:I53)</f>
        <v>12</v>
      </c>
      <c r="J49" s="10">
        <f t="shared" si="51"/>
        <v>8</v>
      </c>
      <c r="K49" s="10">
        <f t="shared" si="51"/>
        <v>1</v>
      </c>
      <c r="L49" s="11">
        <f t="shared" si="51"/>
        <v>0</v>
      </c>
      <c r="M49" s="11">
        <f t="shared" si="51"/>
        <v>0</v>
      </c>
      <c r="N49" s="12"/>
      <c r="O49" s="56" t="s">
        <v>39</v>
      </c>
      <c r="P49" s="44"/>
      <c r="Q49" s="13">
        <f t="shared" ref="Q49:AA49" si="52">IF(C39=0,0,C49/C39*100)</f>
        <v>100</v>
      </c>
      <c r="R49" s="13">
        <f t="shared" si="52"/>
        <v>100</v>
      </c>
      <c r="S49" s="13">
        <f t="shared" si="52"/>
        <v>100</v>
      </c>
      <c r="T49" s="13">
        <f t="shared" si="52"/>
        <v>100</v>
      </c>
      <c r="U49" s="13">
        <f t="shared" si="52"/>
        <v>100</v>
      </c>
      <c r="V49" s="13">
        <f t="shared" si="52"/>
        <v>100</v>
      </c>
      <c r="W49" s="13">
        <f t="shared" si="52"/>
        <v>100</v>
      </c>
      <c r="X49" s="13">
        <f t="shared" si="52"/>
        <v>100</v>
      </c>
      <c r="Y49" s="13">
        <f t="shared" si="52"/>
        <v>100</v>
      </c>
      <c r="Z49" s="14">
        <f t="shared" si="52"/>
        <v>0</v>
      </c>
      <c r="AA49" s="15">
        <f t="shared" si="52"/>
        <v>0</v>
      </c>
    </row>
    <row r="50" spans="1:27" s="16" customFormat="1" ht="17.25" customHeight="1" x14ac:dyDescent="0.15">
      <c r="A50" s="40"/>
      <c r="B50" s="41" t="s">
        <v>40</v>
      </c>
      <c r="C50" s="10">
        <f t="shared" si="42"/>
        <v>84</v>
      </c>
      <c r="D50" s="10">
        <v>2</v>
      </c>
      <c r="E50" s="10">
        <v>12</v>
      </c>
      <c r="F50" s="10">
        <v>22</v>
      </c>
      <c r="G50" s="10">
        <v>7</v>
      </c>
      <c r="H50" s="10">
        <v>20</v>
      </c>
      <c r="I50" s="10">
        <v>12</v>
      </c>
      <c r="J50" s="10">
        <v>8</v>
      </c>
      <c r="K50" s="10">
        <v>1</v>
      </c>
      <c r="L50" s="11">
        <v>0</v>
      </c>
      <c r="M50" s="11">
        <v>0</v>
      </c>
      <c r="N50" s="12"/>
      <c r="O50" s="56"/>
      <c r="P50" s="41" t="s">
        <v>40</v>
      </c>
      <c r="Q50" s="13">
        <f t="shared" ref="Q50:AA50" si="53">IF(C39=0,0,C50/C39*100)</f>
        <v>100</v>
      </c>
      <c r="R50" s="13">
        <f t="shared" si="53"/>
        <v>100</v>
      </c>
      <c r="S50" s="13">
        <f t="shared" si="53"/>
        <v>100</v>
      </c>
      <c r="T50" s="13">
        <f t="shared" si="53"/>
        <v>100</v>
      </c>
      <c r="U50" s="13">
        <f t="shared" si="53"/>
        <v>100</v>
      </c>
      <c r="V50" s="13">
        <f t="shared" si="53"/>
        <v>100</v>
      </c>
      <c r="W50" s="13">
        <f t="shared" si="53"/>
        <v>100</v>
      </c>
      <c r="X50" s="13">
        <f t="shared" si="53"/>
        <v>100</v>
      </c>
      <c r="Y50" s="13">
        <f t="shared" si="53"/>
        <v>100</v>
      </c>
      <c r="Z50" s="14">
        <f t="shared" si="53"/>
        <v>0</v>
      </c>
      <c r="AA50" s="15">
        <f t="shared" si="53"/>
        <v>0</v>
      </c>
    </row>
    <row r="51" spans="1:27" s="16" customFormat="1" ht="17.25" customHeight="1" x14ac:dyDescent="0.15">
      <c r="A51" s="40"/>
      <c r="B51" s="39" t="s">
        <v>67</v>
      </c>
      <c r="C51" s="10">
        <f t="shared" si="42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1">
        <v>0</v>
      </c>
      <c r="M51" s="11">
        <v>0</v>
      </c>
      <c r="N51" s="12"/>
      <c r="O51" s="56"/>
      <c r="P51" s="39" t="s">
        <v>42</v>
      </c>
      <c r="Q51" s="13">
        <f t="shared" ref="Q51:AA51" si="54">IF(C39=0,0,C51/C39*100)</f>
        <v>0</v>
      </c>
      <c r="R51" s="13">
        <f t="shared" si="54"/>
        <v>0</v>
      </c>
      <c r="S51" s="13">
        <f t="shared" si="54"/>
        <v>0</v>
      </c>
      <c r="T51" s="13">
        <f t="shared" si="54"/>
        <v>0</v>
      </c>
      <c r="U51" s="13">
        <f t="shared" si="54"/>
        <v>0</v>
      </c>
      <c r="V51" s="13">
        <f t="shared" si="54"/>
        <v>0</v>
      </c>
      <c r="W51" s="13">
        <f t="shared" si="54"/>
        <v>0</v>
      </c>
      <c r="X51" s="13">
        <f t="shared" si="54"/>
        <v>0</v>
      </c>
      <c r="Y51" s="13">
        <f t="shared" si="54"/>
        <v>0</v>
      </c>
      <c r="Z51" s="14">
        <f t="shared" si="54"/>
        <v>0</v>
      </c>
      <c r="AA51" s="15">
        <f t="shared" si="54"/>
        <v>0</v>
      </c>
    </row>
    <row r="52" spans="1:27" s="16" customFormat="1" ht="17.25" customHeight="1" x14ac:dyDescent="0.15">
      <c r="A52" s="40"/>
      <c r="B52" s="39" t="s">
        <v>32</v>
      </c>
      <c r="C52" s="10">
        <f t="shared" si="42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1">
        <v>0</v>
      </c>
      <c r="M52" s="11">
        <v>0</v>
      </c>
      <c r="N52" s="12"/>
      <c r="O52" s="56"/>
      <c r="P52" s="39" t="s">
        <v>58</v>
      </c>
      <c r="Q52" s="13">
        <f t="shared" ref="Q52:AA52" si="55">IF(C39=0,0,C52/C39*100)</f>
        <v>0</v>
      </c>
      <c r="R52" s="13">
        <f t="shared" si="55"/>
        <v>0</v>
      </c>
      <c r="S52" s="13">
        <f t="shared" si="55"/>
        <v>0</v>
      </c>
      <c r="T52" s="13">
        <f t="shared" si="55"/>
        <v>0</v>
      </c>
      <c r="U52" s="13">
        <f t="shared" si="55"/>
        <v>0</v>
      </c>
      <c r="V52" s="13">
        <f t="shared" si="55"/>
        <v>0</v>
      </c>
      <c r="W52" s="13">
        <f t="shared" si="55"/>
        <v>0</v>
      </c>
      <c r="X52" s="13">
        <f t="shared" si="55"/>
        <v>0</v>
      </c>
      <c r="Y52" s="13">
        <f t="shared" si="55"/>
        <v>0</v>
      </c>
      <c r="Z52" s="14">
        <f t="shared" si="55"/>
        <v>0</v>
      </c>
      <c r="AA52" s="15">
        <f t="shared" si="55"/>
        <v>0</v>
      </c>
    </row>
    <row r="53" spans="1:27" s="16" customFormat="1" ht="17.25" customHeight="1" x14ac:dyDescent="0.15">
      <c r="A53" s="40"/>
      <c r="B53" s="39" t="s">
        <v>45</v>
      </c>
      <c r="C53" s="10">
        <f t="shared" si="42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1">
        <v>0</v>
      </c>
      <c r="M53" s="11">
        <v>0</v>
      </c>
      <c r="N53" s="12"/>
      <c r="O53" s="56"/>
      <c r="P53" s="39" t="s">
        <v>45</v>
      </c>
      <c r="Q53" s="13">
        <f t="shared" ref="Q53:AA53" si="56">IF(C39=0,0,C53/C39*100)</f>
        <v>0</v>
      </c>
      <c r="R53" s="13">
        <f t="shared" si="56"/>
        <v>0</v>
      </c>
      <c r="S53" s="13">
        <f t="shared" si="56"/>
        <v>0</v>
      </c>
      <c r="T53" s="13">
        <f t="shared" si="56"/>
        <v>0</v>
      </c>
      <c r="U53" s="13">
        <f t="shared" si="56"/>
        <v>0</v>
      </c>
      <c r="V53" s="13">
        <f t="shared" si="56"/>
        <v>0</v>
      </c>
      <c r="W53" s="13">
        <f t="shared" si="56"/>
        <v>0</v>
      </c>
      <c r="X53" s="13">
        <f t="shared" si="56"/>
        <v>0</v>
      </c>
      <c r="Y53" s="13">
        <f t="shared" si="56"/>
        <v>0</v>
      </c>
      <c r="Z53" s="14">
        <f t="shared" si="56"/>
        <v>0</v>
      </c>
      <c r="AA53" s="15">
        <f t="shared" si="56"/>
        <v>0</v>
      </c>
    </row>
    <row r="54" spans="1:27" s="16" customFormat="1" ht="17.25" customHeight="1" x14ac:dyDescent="0.15">
      <c r="A54" s="40" t="s">
        <v>46</v>
      </c>
      <c r="B54" s="39"/>
      <c r="C54" s="10">
        <f t="shared" si="42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0</v>
      </c>
      <c r="M54" s="11">
        <v>0</v>
      </c>
      <c r="N54" s="12"/>
      <c r="O54" s="56" t="s">
        <v>46</v>
      </c>
      <c r="P54" s="39"/>
      <c r="Q54" s="13">
        <f t="shared" ref="Q54:AA54" si="57">IF(C39=0,0,C54/C39*100)</f>
        <v>0</v>
      </c>
      <c r="R54" s="13">
        <f t="shared" si="57"/>
        <v>0</v>
      </c>
      <c r="S54" s="13">
        <f t="shared" si="57"/>
        <v>0</v>
      </c>
      <c r="T54" s="13">
        <f t="shared" si="57"/>
        <v>0</v>
      </c>
      <c r="U54" s="13">
        <f t="shared" si="57"/>
        <v>0</v>
      </c>
      <c r="V54" s="13">
        <f t="shared" si="57"/>
        <v>0</v>
      </c>
      <c r="W54" s="13">
        <f t="shared" si="57"/>
        <v>0</v>
      </c>
      <c r="X54" s="13">
        <f t="shared" si="57"/>
        <v>0</v>
      </c>
      <c r="Y54" s="13">
        <f t="shared" si="57"/>
        <v>0</v>
      </c>
      <c r="Z54" s="14">
        <f t="shared" si="57"/>
        <v>0</v>
      </c>
      <c r="AA54" s="15">
        <f t="shared" si="57"/>
        <v>0</v>
      </c>
    </row>
    <row r="55" spans="1:27" s="16" customFormat="1" ht="17.25" customHeight="1" thickBot="1" x14ac:dyDescent="0.2">
      <c r="A55" s="47" t="s">
        <v>47</v>
      </c>
      <c r="B55" s="48"/>
      <c r="C55" s="29">
        <f t="shared" si="42"/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0">
        <v>0</v>
      </c>
      <c r="M55" s="30">
        <v>0</v>
      </c>
      <c r="N55" s="12"/>
      <c r="O55" s="59" t="s">
        <v>47</v>
      </c>
      <c r="P55" s="48"/>
      <c r="Q55" s="31">
        <f t="shared" ref="Q55:AA55" si="58">IF(C39=0,0,C55/C39*100)</f>
        <v>0</v>
      </c>
      <c r="R55" s="31">
        <f t="shared" si="58"/>
        <v>0</v>
      </c>
      <c r="S55" s="31">
        <f t="shared" si="58"/>
        <v>0</v>
      </c>
      <c r="T55" s="31">
        <f t="shared" si="58"/>
        <v>0</v>
      </c>
      <c r="U55" s="31">
        <f t="shared" si="58"/>
        <v>0</v>
      </c>
      <c r="V55" s="31">
        <f t="shared" si="58"/>
        <v>0</v>
      </c>
      <c r="W55" s="31">
        <f t="shared" si="58"/>
        <v>0</v>
      </c>
      <c r="X55" s="31">
        <f t="shared" si="58"/>
        <v>0</v>
      </c>
      <c r="Y55" s="31">
        <f t="shared" si="58"/>
        <v>0</v>
      </c>
      <c r="Z55" s="32">
        <f t="shared" si="58"/>
        <v>0</v>
      </c>
      <c r="AA55" s="33">
        <f t="shared" si="58"/>
        <v>0</v>
      </c>
    </row>
  </sheetData>
  <mergeCells count="6">
    <mergeCell ref="AA3:AA4"/>
    <mergeCell ref="C3:C4"/>
    <mergeCell ref="D3:D4"/>
    <mergeCell ref="M3:M4"/>
    <mergeCell ref="Q3:Q4"/>
    <mergeCell ref="R3:R4"/>
  </mergeCells>
  <phoneticPr fontId="2"/>
  <pageMargins left="0.70866141732283472" right="0.78740157480314965" top="0.78740157480314965" bottom="0.51181102362204722" header="0.19685039370078741" footer="0.51181102362204722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</vt:lpstr>
      <vt:lpstr>第26表!Print_Area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2018-02-15T06:46:13Z</cp:lastPrinted>
  <dcterms:created xsi:type="dcterms:W3CDTF">2018-01-25T07:37:39Z</dcterms:created>
  <dcterms:modified xsi:type="dcterms:W3CDTF">2018-02-15T06:46:15Z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