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0920" windowHeight="10035" tabRatio="862" activeTab="7"/>
  </bookViews>
  <sheets>
    <sheet name="9-1 " sheetId="1" r:id="rId1"/>
    <sheet name="9-2(1)" sheetId="2" r:id="rId2"/>
    <sheet name="9-2(2)" sheetId="3" r:id="rId3"/>
    <sheet name="9-3 " sheetId="4" r:id="rId4"/>
    <sheet name="9-4 " sheetId="5" r:id="rId5"/>
    <sheet name="9-5" sheetId="6" r:id="rId6"/>
    <sheet name="9-6 " sheetId="7" r:id="rId7"/>
    <sheet name="9-7(1)" sheetId="8" r:id="rId8"/>
    <sheet name="9-7(2)" sheetId="9" r:id="rId9"/>
    <sheet name="H229-6" sheetId="10" state="hidden" r:id="rId10"/>
    <sheet name="Sheet2" sheetId="11" r:id="rId11"/>
  </sheets>
  <definedNames>
    <definedName name="_xlnm.Print_Area" localSheetId="0">'9-1 '!$A$1:$Y$50</definedName>
    <definedName name="_xlnm.Print_Area" localSheetId="1">'9-2(1)'!$A$1:$U$49</definedName>
    <definedName name="_xlnm.Print_Area" localSheetId="2">'9-2(2)'!$A$1:$N$43</definedName>
    <definedName name="_xlnm.Print_Area" localSheetId="3">'9-3 '!$A$1:$H$37</definedName>
    <definedName name="_xlnm.Print_Area" localSheetId="4">'9-4 '!$A$1:$M$41</definedName>
    <definedName name="_xlnm.Print_Area" localSheetId="6">'9-6 '!$A$1:$L$67</definedName>
    <definedName name="_xlnm.Print_Area" localSheetId="8">'9-7(2)'!$A$1:$O$69</definedName>
    <definedName name="_xlnm.Print_Area" localSheetId="9">'H229-6'!$A$1:$L$67</definedName>
  </definedNames>
  <calcPr fullCalcOnLoad="1"/>
</workbook>
</file>

<file path=xl/sharedStrings.xml><?xml version="1.0" encoding="utf-8"?>
<sst xmlns="http://schemas.openxmlformats.org/spreadsheetml/2006/main" count="1045" uniqueCount="362">
  <si>
    <t>(1)医薬品生産額の推移</t>
  </si>
  <si>
    <t>(2)医薬品の用途別生産額の推移</t>
  </si>
  <si>
    <t>(単位：千円）</t>
  </si>
  <si>
    <t>　  バ　　ル　　ク</t>
  </si>
  <si>
    <t>年次</t>
  </si>
  <si>
    <t>最終医薬品</t>
  </si>
  <si>
    <t>中間製剤</t>
  </si>
  <si>
    <t>製剤原料</t>
  </si>
  <si>
    <t>1) 医療機器</t>
  </si>
  <si>
    <t>医療用</t>
  </si>
  <si>
    <t>一般用</t>
  </si>
  <si>
    <t>配置用</t>
  </si>
  <si>
    <t>資料:県薬務課「薬事工業生産動態統計調査」</t>
  </si>
  <si>
    <t>（注）　1)平成17年3月31日までは医療用具。</t>
  </si>
  <si>
    <r>
      <t>9-6　医 薬 品 生 産 額　</t>
    </r>
    <r>
      <rPr>
        <sz val="12"/>
        <rFont val="ＭＳ 明朝"/>
        <family val="1"/>
      </rPr>
      <t>（平成11～21年）</t>
    </r>
  </si>
  <si>
    <t>平成11</t>
  </si>
  <si>
    <t>医薬品</t>
  </si>
  <si>
    <t>合　　　計</t>
  </si>
  <si>
    <t>事業所数</t>
  </si>
  <si>
    <t>従業者数</t>
  </si>
  <si>
    <t>製 造 品
出荷額等</t>
  </si>
  <si>
    <t>（粗）付 加
 価  値  額</t>
  </si>
  <si>
    <t>付　加
価値額</t>
  </si>
  <si>
    <t>平成</t>
  </si>
  <si>
    <t>年</t>
  </si>
  <si>
    <t xml:space="preserve"> </t>
  </si>
  <si>
    <t>食料品</t>
  </si>
  <si>
    <t>食</t>
  </si>
  <si>
    <t>飲料</t>
  </si>
  <si>
    <t>繊維</t>
  </si>
  <si>
    <t>繊</t>
  </si>
  <si>
    <t>木材・木製品</t>
  </si>
  <si>
    <t>木</t>
  </si>
  <si>
    <t>家具・装備品</t>
  </si>
  <si>
    <t>家</t>
  </si>
  <si>
    <t>パルプ・紙</t>
  </si>
  <si>
    <t>パ</t>
  </si>
  <si>
    <t>印刷</t>
  </si>
  <si>
    <t>印</t>
  </si>
  <si>
    <t>化学</t>
  </si>
  <si>
    <t>化</t>
  </si>
  <si>
    <t>石油・石炭</t>
  </si>
  <si>
    <t>石</t>
  </si>
  <si>
    <t>プラスチック</t>
  </si>
  <si>
    <t>プ</t>
  </si>
  <si>
    <t>ゴム製品</t>
  </si>
  <si>
    <t>ゴ</t>
  </si>
  <si>
    <t>皮革</t>
  </si>
  <si>
    <t>皮</t>
  </si>
  <si>
    <t>窯業・土石</t>
  </si>
  <si>
    <t>窯</t>
  </si>
  <si>
    <t>鉄鋼</t>
  </si>
  <si>
    <t>鉄</t>
  </si>
  <si>
    <t>非鉄金属</t>
  </si>
  <si>
    <t>非</t>
  </si>
  <si>
    <t>金属製品</t>
  </si>
  <si>
    <t>金</t>
  </si>
  <si>
    <t>はん用機器</t>
  </si>
  <si>
    <t>生産用機器</t>
  </si>
  <si>
    <t>生</t>
  </si>
  <si>
    <t>業務用機器</t>
  </si>
  <si>
    <t>業</t>
  </si>
  <si>
    <t>電子部品</t>
  </si>
  <si>
    <t>電子</t>
  </si>
  <si>
    <t>電気機器</t>
  </si>
  <si>
    <t>電気</t>
  </si>
  <si>
    <t>通信機器</t>
  </si>
  <si>
    <t>通</t>
  </si>
  <si>
    <t>輸送機器</t>
  </si>
  <si>
    <t>輸</t>
  </si>
  <si>
    <t>その他の製品</t>
  </si>
  <si>
    <t>そ</t>
  </si>
  <si>
    <t>　　　　　　　　　－（内国消費税額＋推計消費税額）－原材料使用額等－原価償却額</t>
  </si>
  <si>
    <t>（注）第9-1表注を参照。</t>
  </si>
  <si>
    <t>太良町</t>
  </si>
  <si>
    <t>藤</t>
  </si>
  <si>
    <t>藤津郡</t>
  </si>
  <si>
    <t>白石町</t>
  </si>
  <si>
    <t>江北町</t>
  </si>
  <si>
    <t>大町町</t>
  </si>
  <si>
    <t>杵</t>
  </si>
  <si>
    <t>杵島郡</t>
  </si>
  <si>
    <t>有田町</t>
  </si>
  <si>
    <t>西</t>
  </si>
  <si>
    <t>西松浦郡</t>
  </si>
  <si>
    <t>玄海町</t>
  </si>
  <si>
    <t>東</t>
  </si>
  <si>
    <t>東松浦郡</t>
  </si>
  <si>
    <t>みやき町</t>
  </si>
  <si>
    <t>上峰町</t>
  </si>
  <si>
    <t>基山町</t>
  </si>
  <si>
    <t>三</t>
  </si>
  <si>
    <t>三養基郡</t>
  </si>
  <si>
    <t>吉野ヶ里町</t>
  </si>
  <si>
    <t>神</t>
  </si>
  <si>
    <t>神埼郡</t>
  </si>
  <si>
    <t>神埼市</t>
  </si>
  <si>
    <t>嬉野市</t>
  </si>
  <si>
    <t>小城市</t>
  </si>
  <si>
    <t>鹿島市</t>
  </si>
  <si>
    <t>武雄市</t>
  </si>
  <si>
    <t>伊万里市</t>
  </si>
  <si>
    <t>多久市</t>
  </si>
  <si>
    <t>鳥栖市</t>
  </si>
  <si>
    <t>唐津市</t>
  </si>
  <si>
    <t>佐賀市</t>
  </si>
  <si>
    <t>年　次</t>
  </si>
  <si>
    <t>30 ～  49 人</t>
  </si>
  <si>
    <t>20 ～  29 人</t>
  </si>
  <si>
    <t>10 ～  19 人</t>
  </si>
  <si>
    <t>（単位：事業所，人，万円）</t>
  </si>
  <si>
    <t>50 ～ 99人</t>
  </si>
  <si>
    <t>100 ～ 199 人</t>
  </si>
  <si>
    <t>200 ～ 299 人</t>
  </si>
  <si>
    <t>300 人以上</t>
  </si>
  <si>
    <t>事業
所数</t>
  </si>
  <si>
    <t>従業
者数</t>
  </si>
  <si>
    <t>（単位：事業所，㎡）</t>
  </si>
  <si>
    <t>事  業  所  数</t>
  </si>
  <si>
    <t>従  業  者  数</t>
  </si>
  <si>
    <t>製 造 品 出 荷 額 等</t>
  </si>
  <si>
    <t>全 事</t>
  </si>
  <si>
    <t>誘  致</t>
  </si>
  <si>
    <t>業 所</t>
  </si>
  <si>
    <t>事業所</t>
  </si>
  <si>
    <t>対全事業所比</t>
  </si>
  <si>
    <t>(1)品目別</t>
  </si>
  <si>
    <t xml:space="preserve">     (単位：t，千㎡，百万円）</t>
  </si>
  <si>
    <t>(単位：ｔ,百万円)</t>
  </si>
  <si>
    <t>年  次</t>
  </si>
  <si>
    <t>生　産</t>
  </si>
  <si>
    <t>出　　　　荷</t>
  </si>
  <si>
    <t>在　庫</t>
  </si>
  <si>
    <t>品  目</t>
  </si>
  <si>
    <t>金額</t>
  </si>
  <si>
    <t>(年末現在)</t>
  </si>
  <si>
    <t>市  町</t>
  </si>
  <si>
    <t>電気用品</t>
  </si>
  <si>
    <t>（注）この表は「生産動態統計調査」による。</t>
  </si>
  <si>
    <t>1)市町名は、合併前の市町名で区分した。</t>
  </si>
  <si>
    <t>2)「その他」は旧佐賀市、旧唐津市、多久市、鹿島市、旧厳木町、</t>
  </si>
  <si>
    <t>　旧塩田町の合計である。</t>
  </si>
  <si>
    <t>　 　3)四捨五入により年計と内訳が合わない場合がある。</t>
  </si>
  <si>
    <t>9-7　鉱　　　　　工　　　　　業　　</t>
  </si>
  <si>
    <t>(1)業種分類</t>
  </si>
  <si>
    <t>時系列</t>
  </si>
  <si>
    <t>鉱工業</t>
  </si>
  <si>
    <t>製造工業</t>
  </si>
  <si>
    <t>鉱  業</t>
  </si>
  <si>
    <t>鉄鋼業</t>
  </si>
  <si>
    <t>プラス
チック製
品工業</t>
  </si>
  <si>
    <t>パルプ・
紙・紙加
工品工業</t>
  </si>
  <si>
    <t>電気機械   器具　　工業</t>
  </si>
  <si>
    <t>情報通信機械   器具　　工業</t>
  </si>
  <si>
    <t>電子部品・ﾃﾞﾊﾞｲｽ
工業</t>
  </si>
  <si>
    <t>陶磁器・
同関連製
品工業</t>
  </si>
  <si>
    <t>その他の窯業・土石製品
工業</t>
  </si>
  <si>
    <t>印刷業</t>
  </si>
  <si>
    <t>家具・装備品工業</t>
  </si>
  <si>
    <t>木材・木製品工業</t>
  </si>
  <si>
    <t>その他製品
工業</t>
  </si>
  <si>
    <t>ウエイト</t>
  </si>
  <si>
    <t xml:space="preserve">  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</si>
  <si>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</si>
  <si>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</si>
  <si>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</si>
  <si>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</si>
  <si>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</si>
  <si>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</si>
  <si>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</si>
  <si>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</si>
  <si>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</si>
  <si>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</si>
  <si>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</si>
  <si>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生産者出荷指数</t>
  </si>
  <si>
    <t>生産者製品在庫指数</t>
  </si>
  <si>
    <t>－</t>
  </si>
  <si>
    <t>（注）この表は生産動態統計調査による。</t>
  </si>
  <si>
    <t>(2)特殊分類</t>
  </si>
  <si>
    <t>時 系 列</t>
  </si>
  <si>
    <t>鉱工業総合</t>
  </si>
  <si>
    <t>最終需要財</t>
  </si>
  <si>
    <t>生 産 財</t>
  </si>
  <si>
    <t>投 資 財</t>
  </si>
  <si>
    <t>消 費 財</t>
  </si>
  <si>
    <t>鉱工業用生産財</t>
  </si>
  <si>
    <t>資 本 財</t>
  </si>
  <si>
    <t>建 設 財</t>
  </si>
  <si>
    <t>耐久消費財</t>
  </si>
  <si>
    <t>非耐久消費財</t>
  </si>
  <si>
    <t>　　　2)平成24年より「台所用品及び食卓用品」、「玩具・置物」の</t>
  </si>
  <si>
    <t>　　　出荷・在庫については、調査票の改正により調査項目から外れ</t>
  </si>
  <si>
    <t>(平成22年＝100）</t>
  </si>
  <si>
    <t>-</t>
  </si>
  <si>
    <t>資料：県統計分析課「佐賀県鉱工業指数年報」</t>
  </si>
  <si>
    <t>資料：県統計分析課「佐賀県鉱工業指数年報」</t>
  </si>
  <si>
    <t>資料:県統計分析課「佐賀県鉱工業指数年報」</t>
  </si>
  <si>
    <t>資料:県統計分析課「佐賀県鉱工業指数年報」</t>
  </si>
  <si>
    <t>(1)医薬品生産額の推移</t>
  </si>
  <si>
    <t>(2)医薬品の用途別生産額の推移</t>
  </si>
  <si>
    <t>107 613 994</t>
  </si>
  <si>
    <t>104 735 504</t>
  </si>
  <si>
    <t>22 182</t>
  </si>
  <si>
    <t>2 856 308</t>
  </si>
  <si>
    <t>970 905</t>
  </si>
  <si>
    <t>83 813 469</t>
  </si>
  <si>
    <t>20 801 926</t>
  </si>
  <si>
    <t>120 109</t>
  </si>
  <si>
    <t>108 268 136</t>
  </si>
  <si>
    <t>105 279 508</t>
  </si>
  <si>
    <t>2 988 628</t>
  </si>
  <si>
    <t>2 167 543</t>
  </si>
  <si>
    <t>85 274 300</t>
  </si>
  <si>
    <t>19 903 627</t>
  </si>
  <si>
    <t>101 581</t>
  </si>
  <si>
    <t xml:space="preserve">     24</t>
  </si>
  <si>
    <t xml:space="preserve">     25</t>
  </si>
  <si>
    <t>(2)市町別</t>
  </si>
  <si>
    <t>　　　1)四捨五入により年計と内訳が合わない場合がある。</t>
  </si>
  <si>
    <t>　　　たため、「-」とする。</t>
  </si>
  <si>
    <t>（数量）</t>
  </si>
  <si>
    <t>数量</t>
  </si>
  <si>
    <t>（数量）</t>
  </si>
  <si>
    <t>113 690 452</t>
  </si>
  <si>
    <t>2 202 771</t>
  </si>
  <si>
    <t>93 350 636</t>
  </si>
  <si>
    <t>20 246 079</t>
  </si>
  <si>
    <t>93 737</t>
  </si>
  <si>
    <t>　  1)バ　　ル　　ク</t>
  </si>
  <si>
    <t>（注）</t>
  </si>
  <si>
    <t>1)平成27年よりデータなし。</t>
  </si>
  <si>
    <t xml:space="preserve"> (単位:事業所,人,万円)</t>
  </si>
  <si>
    <t>年次                    産業</t>
  </si>
  <si>
    <t>従業者4 ～ 9 人</t>
  </si>
  <si>
    <t>従業者10 ～ 19 人</t>
  </si>
  <si>
    <t>従業者20 ～ 29 人</t>
  </si>
  <si>
    <t>30人以上</t>
  </si>
  <si>
    <t>年次    産業</t>
  </si>
  <si>
    <t>飲</t>
  </si>
  <si>
    <t>-</t>
  </si>
  <si>
    <t>は</t>
  </si>
  <si>
    <t>9-2　製造業の規模別事業所数，　</t>
  </si>
  <si>
    <t>合      計</t>
  </si>
  <si>
    <t>従業者 4 ～   9 人</t>
  </si>
  <si>
    <t>市  町</t>
  </si>
  <si>
    <t>市　町</t>
  </si>
  <si>
    <t xml:space="preserve">       24</t>
  </si>
  <si>
    <t xml:space="preserve">       25</t>
  </si>
  <si>
    <t>市部</t>
  </si>
  <si>
    <t>市　部</t>
  </si>
  <si>
    <t>郡部</t>
  </si>
  <si>
    <t>郡　部</t>
  </si>
  <si>
    <t>市     部</t>
  </si>
  <si>
    <t>郡     部</t>
  </si>
  <si>
    <t>年　次
産　業</t>
  </si>
  <si>
    <t>事 業 所 数</t>
  </si>
  <si>
    <t>敷 地 面 積</t>
  </si>
  <si>
    <t>建 築 面 積</t>
  </si>
  <si>
    <t>延 べ 建 築 面 積</t>
  </si>
  <si>
    <t>平 成</t>
  </si>
  <si>
    <t>25</t>
  </si>
  <si>
    <t>26</t>
  </si>
  <si>
    <t>非鉄金   属工業</t>
  </si>
  <si>
    <t>金属製   品工業</t>
  </si>
  <si>
    <t>一般   機械   工業</t>
  </si>
  <si>
    <t>輸送   機械   工業</t>
  </si>
  <si>
    <t>窯業・ 土石製 品工業</t>
  </si>
  <si>
    <t>化学    工業</t>
  </si>
  <si>
    <t>繊維    工業</t>
  </si>
  <si>
    <t>食料品    工   業</t>
  </si>
  <si>
    <t>その他   工 　業</t>
  </si>
  <si>
    <t>非金属    鉱   業</t>
  </si>
  <si>
    <t>ゴム製 品工業</t>
  </si>
  <si>
    <t>皮革製 品工業</t>
  </si>
  <si>
    <t>生産指数</t>
  </si>
  <si>
    <t>　　　月々の指数は季節調整済指数で、年平均の指数は原指数である。</t>
  </si>
  <si>
    <t xml:space="preserve"> (平成22年=100)</t>
  </si>
  <si>
    <t>その他用生産財</t>
  </si>
  <si>
    <t>生  産  指  数</t>
  </si>
  <si>
    <t>生産者出荷指数</t>
  </si>
  <si>
    <t>生産者製品在庫指数</t>
  </si>
  <si>
    <t>平成 23年</t>
  </si>
  <si>
    <t xml:space="preserve"> 平成25年</t>
  </si>
  <si>
    <t xml:space="preserve">   26</t>
  </si>
  <si>
    <t xml:space="preserve">   27</t>
  </si>
  <si>
    <t xml:space="preserve">     26</t>
  </si>
  <si>
    <t>1) 有田町</t>
  </si>
  <si>
    <t xml:space="preserve">     27</t>
  </si>
  <si>
    <t>1) タイル</t>
  </si>
  <si>
    <t>X</t>
  </si>
  <si>
    <t>1) 西有田町</t>
  </si>
  <si>
    <t>1) 嬉野町</t>
  </si>
  <si>
    <t>2)台所用品及
び食卓用品</t>
  </si>
  <si>
    <t>1) 山内町</t>
  </si>
  <si>
    <t>2)玩具・置物</t>
  </si>
  <si>
    <t>2)その他</t>
  </si>
  <si>
    <t>　　　調査対象は5人以上の事業所である。</t>
  </si>
  <si>
    <r>
      <t>9-5　陶磁器の生産・出荷・在庫状況</t>
    </r>
    <r>
      <rPr>
        <sz val="12"/>
        <rFont val="ＭＳ 明朝"/>
        <family val="1"/>
      </rPr>
      <t>（平成23～27年）</t>
    </r>
  </si>
  <si>
    <t>（粗）付 加
 価  値  額</t>
  </si>
  <si>
    <t>・「ｘ」は秘匿された数値。</t>
  </si>
  <si>
    <t>X</t>
  </si>
  <si>
    <t>　　　・「X」は秘匿された数値。</t>
  </si>
  <si>
    <t>100 700 442</t>
  </si>
  <si>
    <t>2 289 473</t>
  </si>
  <si>
    <t>78 115 831</t>
  </si>
  <si>
    <t>22 471 352</t>
  </si>
  <si>
    <t>113 259</t>
  </si>
  <si>
    <t>1)医薬品</t>
  </si>
  <si>
    <t xml:space="preserve"> 医療機器</t>
  </si>
  <si>
    <t>平成19</t>
  </si>
  <si>
    <t>100 700 442</t>
  </si>
  <si>
    <t>104 337 015</t>
  </si>
  <si>
    <t>2 002 810</t>
  </si>
  <si>
    <t>81 438 317</t>
  </si>
  <si>
    <t>22 773 035</t>
  </si>
  <si>
    <t>125 663</t>
  </si>
  <si>
    <r>
      <t>9-6　医 薬 品 生 産 額　</t>
    </r>
    <r>
      <rPr>
        <sz val="12"/>
        <rFont val="ＭＳ 明朝"/>
        <family val="1"/>
      </rPr>
      <t>（平成19～29年）</t>
    </r>
  </si>
  <si>
    <r>
      <t xml:space="preserve"> 9-1　製造業の規模別・産業（中分類）別事業所数、従業者数、製造品出荷額等及び（粗）付加価値額</t>
    </r>
    <r>
      <rPr>
        <sz val="12"/>
        <rFont val="ＭＳ 明朝"/>
        <family val="1"/>
      </rPr>
      <t>（平成24～28年）</t>
    </r>
  </si>
  <si>
    <t>Ⅹ</t>
  </si>
  <si>
    <t>資料：県統計分析課「工業統計調査結果報告書」、「経済センサス-活動調査（製造業・確報）」結果。</t>
  </si>
  <si>
    <t>（注）1)この表は、経済産業省の工業統計調査結果を県統計分析課で独自集計した結果である。</t>
  </si>
  <si>
    <t>2) 合計の（粗）付加価値額は、1～29人の粗付加価値額と30人以上の付加価値額の合計額である。</t>
  </si>
  <si>
    <t>　　　　経済産業省で公表する数字と若干相違することがある。※平成27年については、総務省・経済産業省「経済センサス-活動調査」結果。</t>
  </si>
  <si>
    <t>　 なお、付加価値額及び粗付加価値額は、次の算式により求めている。</t>
  </si>
  <si>
    <t>　　　　国及び公共企業体に属する事業所を除く。</t>
  </si>
  <si>
    <t>　 付加価値額＝製造品出荷額等＋（製造品年末在庫額－製造品年初在庫額）＋（半製品及び仕掛品年末在庫額－半製品及び仕掛品年初在庫額）</t>
  </si>
  <si>
    <t>　　　　事業所数及び従業者数は、平成27年は平成28年6月1日現在、平成28年は平成29年6月1日現在、その他の年次は同じ年の12月31日現在である。</t>
  </si>
  <si>
    <t>　　　　製造品出荷額等の経理事項は、それぞれの年次における1年間の数値である。</t>
  </si>
  <si>
    <t>　 粗付加価値額＝製造品出荷額等－（内国消費税額＋推計消費税額）－原材料使用額等</t>
  </si>
  <si>
    <t>　　　　工業統計調査と経済センサス-活動調査は母集団となる名簿情報がそれぞれ異なることなどから、比較に際しては注意されたい。</t>
  </si>
  <si>
    <t>3）xは統計の秘密保持のために秘匿したもので、その数は合計に含まれる。</t>
  </si>
  <si>
    <t>　従業者数，製造品出荷額等－市町－（平成24～28年）</t>
  </si>
  <si>
    <t xml:space="preserve">       26</t>
  </si>
  <si>
    <t xml:space="preserve">       27</t>
  </si>
  <si>
    <t xml:space="preserve">       28</t>
  </si>
  <si>
    <t>資料：県統計分析課「工業統計調査結果報告書」、「経済センサス-活動調査（製造業・確報）」結果。</t>
  </si>
  <si>
    <t>9-2 製造業の規模別事業所数,従業者数,製造品出荷額等－市町－(平成24～28年)(続き)</t>
  </si>
  <si>
    <t>平成 24 年</t>
  </si>
  <si>
    <t xml:space="preserve">     25</t>
  </si>
  <si>
    <t xml:space="preserve">     26</t>
  </si>
  <si>
    <t xml:space="preserve">     28</t>
  </si>
  <si>
    <r>
      <t>9-3　産業（中分類）別工業敷地面積及び建築面積</t>
    </r>
    <r>
      <rPr>
        <sz val="12"/>
        <rFont val="ＭＳ 明朝"/>
        <family val="1"/>
      </rPr>
      <t>（平成24～28年）</t>
    </r>
  </si>
  <si>
    <t>平成24年～26年は各年12月31日現在、平成27年は平成28年6月1日現在、平成28年は平成29年6月1日現在(従業者30人以上の事業所）</t>
  </si>
  <si>
    <t>24</t>
  </si>
  <si>
    <t>27</t>
  </si>
  <si>
    <t>28</t>
  </si>
  <si>
    <r>
      <t>9-4 誘致企業(製造業)の産業(中分類)別事業所数，従業者数及び製造品出荷額等</t>
    </r>
    <r>
      <rPr>
        <sz val="12"/>
        <rFont val="ＭＳ 明朝"/>
        <family val="1"/>
      </rPr>
      <t>(平成24～28年)</t>
    </r>
  </si>
  <si>
    <t>平成24年～26年は各年12月31日現在、平成27年は平成28年6月1日現在、平成28年は平成29年6月1日現在(従業者4人以上の事業所）</t>
  </si>
  <si>
    <t>（単位:事業所,人､百万円,％）</t>
  </si>
  <si>
    <t>Ｘ</t>
  </si>
  <si>
    <t>資料：県統計分析課「工業統計調査結果報告書」、「経済センサス-活動調査（製造業・確報）」結果。</t>
  </si>
  <si>
    <r>
      <t>　　指　　　　　数</t>
    </r>
    <r>
      <rPr>
        <sz val="12"/>
        <rFont val="ＭＳ 明朝"/>
        <family val="1"/>
      </rPr>
      <t>　(平成24～28年)</t>
    </r>
  </si>
  <si>
    <t>平成24年平均</t>
  </si>
  <si>
    <t>24年平均</t>
  </si>
  <si>
    <t>　  25</t>
  </si>
  <si>
    <t>　  26</t>
  </si>
  <si>
    <t>　  27</t>
  </si>
  <si>
    <t>　  28</t>
  </si>
  <si>
    <t>平成28年1月</t>
  </si>
  <si>
    <r>
      <t>　　指　　　　　数</t>
    </r>
    <r>
      <rPr>
        <sz val="12"/>
        <rFont val="ＭＳ 明朝"/>
        <family val="1"/>
      </rPr>
      <t>　(平成24～28年)（続き）</t>
    </r>
  </si>
  <si>
    <t>　　　3)平成28年分より公表しなくなった。</t>
  </si>
  <si>
    <t>4)平成28年分より公表しなくなった。</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</si>
</sst>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 ###\ ##0"/>
    <numFmt numFmtId="179" formatCode="#.0\ ###\ ###"/>
    <numFmt numFmtId="180" formatCode="#\ ###\ ###.0"/>
    <numFmt numFmtId="181" formatCode="0.0_ "/>
    <numFmt numFmtId="182" formatCode="\(#\ ###\ ###\)"/>
    <numFmt numFmtId="183" formatCode="#,##0;&quot;△ &quot;#,##0"/>
    <numFmt numFmtId="184" formatCode="0;&quot;△ &quot;0"/>
    <numFmt numFmtId="185" formatCode="0_ "/>
    <numFmt numFmtId="186" formatCode="#,##0_ "/>
    <numFmt numFmtId="187" formatCode="#,##0_);[Red]\(#,##0\)"/>
    <numFmt numFmtId="188" formatCode="_ * #,##0_ ;_ * &quot;△&quot;\ #,##0_ ;_ * &quot;–&quot;_ ;_ @_ "/>
    <numFmt numFmtId="189" formatCode="0.000"/>
    <numFmt numFmtId="190" formatCode="#,##0.0;[Red]\-#,##0.0"/>
    <numFmt numFmtId="191" formatCode="_ * #,##0.0_ ;_ * \-#,##0.0_ ;_ * &quot;-&quot;_ ;_ @_ "/>
    <numFmt numFmtId="192" formatCode="0.0%"/>
    <numFmt numFmtId="193" formatCode="#,##0_ ;[Red]\-#,##0\ "/>
    <numFmt numFmtId="194" formatCode="0.0_ ;[Red]\-0.0\ "/>
    <numFmt numFmtId="195" formatCode="0.0_);[Red]\(0.0\)"/>
    <numFmt numFmtId="196" formatCode="#,##0.0_ ;[Red]\-#,##0.0\ "/>
    <numFmt numFmtId="197" formatCode="0.0;&quot;△ &quot;0.0"/>
    <numFmt numFmtId="198" formatCode="#,##0.0;&quot;△ &quot;#,##0.0"/>
    <numFmt numFmtId="199" formatCode="##\ ##0.0"/>
    <numFmt numFmtId="200" formatCode="#,##0;\-#,##0;&quot;-&quot;"/>
    <numFmt numFmtId="201" formatCode="#\ ###\ ###\ ###"/>
    <numFmt numFmtId="202" formatCode="0_);[Red]\(0\)"/>
    <numFmt numFmtId="203" formatCode="###.0"/>
    <numFmt numFmtId="204" formatCode="#,##0.0"/>
    <numFmt numFmtId="205" formatCode="#,##0.00000_ "/>
    <numFmt numFmtId="206" formatCode="&quot;r&quot;\ #\ ###\ ###"/>
    <numFmt numFmtId="207" formatCode="#,##0;[Red]#,##0"/>
    <numFmt numFmtId="208" formatCode="0.0;_쀉"/>
    <numFmt numFmtId="209" formatCode="0.00_ "/>
    <numFmt numFmtId="210" formatCode="#.00\ ###\ ###"/>
    <numFmt numFmtId="211" formatCode="#.000\ ###\ ###"/>
    <numFmt numFmtId="212" formatCode="#,##0.000;[Red]\-#,##0.000"/>
    <numFmt numFmtId="213" formatCode="#.\ ###\ ###"/>
    <numFmt numFmtId="214" formatCode=".\ ###\ ;################################################################################################################################################################################"/>
    <numFmt numFmtId="215" formatCode=".\ ##\ ;################################################################################################################################################################################"/>
    <numFmt numFmtId="216" formatCode=".\ #\ ;################################################################################################################################################################################"/>
  </numFmts>
  <fonts count="73">
    <font>
      <sz val="11"/>
      <name val="ＭＳ Ｐゴシック"/>
      <family val="3"/>
    </font>
    <font>
      <sz val="10"/>
      <name val="ＭＳ 明朝"/>
      <family val="1"/>
    </font>
    <font>
      <u val="single"/>
      <sz val="10"/>
      <color indexed="12"/>
      <name val="ＭＳ 明朝"/>
      <family val="1"/>
    </font>
    <font>
      <u val="single"/>
      <sz val="11"/>
      <color indexed="36"/>
      <name val="ＭＳ Ｐゴシック"/>
      <family val="3"/>
    </font>
    <font>
      <sz val="9"/>
      <name val="ＭＳ 明朝"/>
      <family val="1"/>
    </font>
    <font>
      <sz val="9"/>
      <name val="ＭＳ ゴシック"/>
      <family val="3"/>
    </font>
    <font>
      <sz val="14"/>
      <name val="ＭＳ 明朝"/>
      <family val="1"/>
    </font>
    <font>
      <sz val="12"/>
      <name val="ＭＳ 明朝"/>
      <family val="1"/>
    </font>
    <font>
      <sz val="8"/>
      <name val="ＭＳ 明朝"/>
      <family val="1"/>
    </font>
    <font>
      <sz val="10"/>
      <name val="ＭＳ 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Ｐゴシック"/>
      <family val="3"/>
    </font>
    <font>
      <sz val="6"/>
      <name val="ＭＳ Ｐ明朝"/>
      <family val="1"/>
    </font>
    <font>
      <sz val="7"/>
      <name val="ＭＳ 明朝"/>
      <family val="1"/>
    </font>
    <font>
      <sz val="8"/>
      <name val="ＭＳ ゴシック"/>
      <family val="3"/>
    </font>
    <font>
      <sz val="11"/>
      <name val="明朝"/>
      <family val="1"/>
    </font>
    <font>
      <b/>
      <sz val="10"/>
      <name val="ＭＳ 明朝"/>
      <family val="1"/>
    </font>
    <font>
      <b/>
      <sz val="9"/>
      <name val="ＭＳ 明朝"/>
      <family val="1"/>
    </font>
    <font>
      <sz val="13.5"/>
      <name val="ＭＳ 明朝"/>
      <family val="1"/>
    </font>
    <font>
      <sz val="11"/>
      <name val="ＭＳ 明朝"/>
      <family val="1"/>
    </font>
    <font>
      <sz val="7.5"/>
      <name val="ＭＳ 明朝"/>
      <family val="1"/>
    </font>
    <font>
      <sz val="8.5"/>
      <name val="ＭＳ 明朝"/>
      <family val="1"/>
    </font>
    <font>
      <sz val="8.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10"/>
      <name val="ＭＳ 明朝"/>
      <family val="1"/>
    </font>
    <font>
      <sz val="8"/>
      <color indexed="10"/>
      <name val="ＭＳ 明朝"/>
      <family val="1"/>
    </font>
    <font>
      <sz val="7"/>
      <color indexed="10"/>
      <name val="ＭＳ 明朝"/>
      <family val="1"/>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FF0000"/>
      <name val="ＭＳ 明朝"/>
      <family val="1"/>
    </font>
    <font>
      <sz val="8"/>
      <color rgb="FFFF0000"/>
      <name val="ＭＳ 明朝"/>
      <family val="1"/>
    </font>
    <font>
      <sz val="7"/>
      <color rgb="FFFF0000"/>
      <name val="ＭＳ 明朝"/>
      <family val="1"/>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style="thin"/>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200" fontId="10" fillId="0" borderId="0" applyFill="0" applyBorder="0" applyAlignment="0">
      <protection/>
    </xf>
    <xf numFmtId="0" fontId="11" fillId="0" borderId="0">
      <alignment horizontal="left"/>
      <protection/>
    </xf>
    <xf numFmtId="0" fontId="12" fillId="0" borderId="1" applyNumberFormat="0" applyAlignment="0" applyProtection="0"/>
    <xf numFmtId="0" fontId="12" fillId="0" borderId="2">
      <alignment horizontal="left" vertical="center"/>
      <protection/>
    </xf>
    <xf numFmtId="0" fontId="13" fillId="0" borderId="0">
      <alignment/>
      <protection/>
    </xf>
    <xf numFmtId="4" fontId="11" fillId="0" borderId="0">
      <alignment horizontal="right"/>
      <protection/>
    </xf>
    <xf numFmtId="4" fontId="14" fillId="0" borderId="0">
      <alignment horizontal="right"/>
      <protection/>
    </xf>
    <xf numFmtId="0" fontId="15" fillId="0" borderId="0">
      <alignment horizontal="left"/>
      <protection/>
    </xf>
    <xf numFmtId="0" fontId="16" fillId="0" borderId="0">
      <alignment horizontal="center"/>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3"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4" applyNumberFormat="0" applyFont="0" applyAlignment="0" applyProtection="0"/>
    <xf numFmtId="0" fontId="56" fillId="0" borderId="5" applyNumberFormat="0" applyFill="0" applyAlignment="0" applyProtection="0"/>
    <xf numFmtId="0" fontId="57" fillId="29" borderId="0" applyNumberFormat="0" applyBorder="0" applyAlignment="0" applyProtection="0"/>
    <xf numFmtId="0" fontId="58" fillId="30"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30"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6" applyNumberFormat="0" applyAlignment="0" applyProtection="0"/>
    <xf numFmtId="0" fontId="1" fillId="0" borderId="0">
      <alignment/>
      <protection/>
    </xf>
    <xf numFmtId="0" fontId="1" fillId="0" borderId="0">
      <alignment/>
      <protection/>
    </xf>
    <xf numFmtId="0" fontId="21" fillId="0" borderId="0">
      <alignment/>
      <protection/>
    </xf>
    <xf numFmtId="0" fontId="3" fillId="0" borderId="0" applyNumberFormat="0" applyFill="0" applyBorder="0" applyAlignment="0" applyProtection="0"/>
    <xf numFmtId="0" fontId="6" fillId="0" borderId="0">
      <alignment/>
      <protection/>
    </xf>
    <xf numFmtId="0" fontId="67" fillId="32" borderId="0" applyNumberFormat="0" applyBorder="0" applyAlignment="0" applyProtection="0"/>
  </cellStyleXfs>
  <cellXfs count="538">
    <xf numFmtId="0" fontId="0" fillId="0" borderId="0" xfId="0" applyAlignment="1">
      <alignment/>
    </xf>
    <xf numFmtId="0" fontId="6" fillId="0" borderId="0" xfId="72" applyFont="1" applyFill="1" applyAlignment="1">
      <alignment horizontal="centerContinuous"/>
      <protection/>
    </xf>
    <xf numFmtId="0" fontId="1" fillId="0" borderId="0" xfId="72" applyFont="1" applyFill="1" applyAlignment="1">
      <alignment horizontal="centerContinuous"/>
      <protection/>
    </xf>
    <xf numFmtId="0" fontId="1" fillId="0" borderId="0" xfId="72" applyFont="1" applyFill="1" applyAlignment="1">
      <alignment/>
      <protection/>
    </xf>
    <xf numFmtId="0" fontId="1" fillId="0" borderId="0" xfId="72" applyFont="1" applyFill="1">
      <alignment/>
      <protection/>
    </xf>
    <xf numFmtId="0" fontId="6" fillId="0" borderId="0" xfId="72" applyFont="1" applyFill="1">
      <alignment/>
      <protection/>
    </xf>
    <xf numFmtId="0" fontId="6" fillId="0" borderId="0" xfId="72" applyFont="1" applyFill="1" applyAlignment="1">
      <alignment horizontal="right"/>
      <protection/>
    </xf>
    <xf numFmtId="0" fontId="1" fillId="0" borderId="0" xfId="72" applyFont="1" applyFill="1" applyAlignment="1">
      <alignment horizontal="left"/>
      <protection/>
    </xf>
    <xf numFmtId="0" fontId="4" fillId="0" borderId="0" xfId="72" applyFont="1" applyFill="1" applyAlignment="1">
      <alignment horizontal="left"/>
      <protection/>
    </xf>
    <xf numFmtId="0" fontId="4" fillId="0" borderId="0" xfId="72" applyFont="1" applyFill="1" applyAlignment="1" quotePrefix="1">
      <alignment horizontal="right"/>
      <protection/>
    </xf>
    <xf numFmtId="0" fontId="4" fillId="0" borderId="0" xfId="72" applyFont="1" applyFill="1" applyAlignment="1">
      <alignment horizontal="right"/>
      <protection/>
    </xf>
    <xf numFmtId="0" fontId="8" fillId="0" borderId="0" xfId="72" applyFont="1" applyFill="1" applyAlignment="1" quotePrefix="1">
      <alignment horizontal="left"/>
      <protection/>
    </xf>
    <xf numFmtId="0" fontId="4" fillId="0" borderId="12" xfId="72" applyFont="1" applyFill="1" applyBorder="1">
      <alignment/>
      <protection/>
    </xf>
    <xf numFmtId="0" fontId="4" fillId="0" borderId="13" xfId="72" applyFont="1" applyFill="1" applyBorder="1" applyAlignment="1" quotePrefix="1">
      <alignment/>
      <protection/>
    </xf>
    <xf numFmtId="0" fontId="4" fillId="0" borderId="14" xfId="72" applyFont="1" applyFill="1" applyBorder="1">
      <alignment/>
      <protection/>
    </xf>
    <xf numFmtId="0" fontId="4" fillId="0" borderId="15" xfId="72" applyFont="1" applyFill="1" applyBorder="1">
      <alignment/>
      <protection/>
    </xf>
    <xf numFmtId="0" fontId="4" fillId="0" borderId="13" xfId="72" applyFont="1" applyFill="1" applyBorder="1">
      <alignment/>
      <protection/>
    </xf>
    <xf numFmtId="0" fontId="4" fillId="0" borderId="13" xfId="72" applyFont="1" applyFill="1" applyBorder="1" applyAlignment="1" quotePrefix="1">
      <alignment horizontal="left"/>
      <protection/>
    </xf>
    <xf numFmtId="0" fontId="4" fillId="0" borderId="16" xfId="72" applyFont="1" applyFill="1" applyBorder="1" applyAlignment="1" quotePrefix="1">
      <alignment horizontal="center"/>
      <protection/>
    </xf>
    <xf numFmtId="0" fontId="4" fillId="0" borderId="16" xfId="72" applyFont="1" applyFill="1" applyBorder="1" applyAlignment="1">
      <alignment horizontal="center"/>
      <protection/>
    </xf>
    <xf numFmtId="0" fontId="4" fillId="0" borderId="0" xfId="72" applyFont="1" applyFill="1" applyAlignment="1">
      <alignment horizontal="center" shrinkToFit="1"/>
      <protection/>
    </xf>
    <xf numFmtId="0" fontId="4" fillId="0" borderId="17" xfId="72" applyFont="1" applyFill="1" applyBorder="1">
      <alignment/>
      <protection/>
    </xf>
    <xf numFmtId="0" fontId="4" fillId="0" borderId="18" xfId="72" applyFont="1" applyFill="1" applyBorder="1">
      <alignment/>
      <protection/>
    </xf>
    <xf numFmtId="0" fontId="4" fillId="0" borderId="16" xfId="72" applyFont="1" applyFill="1" applyBorder="1">
      <alignment/>
      <protection/>
    </xf>
    <xf numFmtId="0" fontId="4" fillId="0" borderId="0" xfId="72" applyFont="1" applyFill="1" applyBorder="1">
      <alignment/>
      <protection/>
    </xf>
    <xf numFmtId="0" fontId="4" fillId="0" borderId="16" xfId="72" applyFont="1" applyFill="1" applyBorder="1" applyAlignment="1">
      <alignment horizontal="right"/>
      <protection/>
    </xf>
    <xf numFmtId="178" fontId="4" fillId="0" borderId="0" xfId="72" applyNumberFormat="1" applyFont="1" applyFill="1">
      <alignment/>
      <protection/>
    </xf>
    <xf numFmtId="178" fontId="1" fillId="0" borderId="0" xfId="72" applyNumberFormat="1" applyFont="1" applyFill="1">
      <alignment/>
      <protection/>
    </xf>
    <xf numFmtId="178" fontId="9" fillId="0" borderId="0" xfId="72" applyNumberFormat="1" applyFont="1" applyFill="1">
      <alignment/>
      <protection/>
    </xf>
    <xf numFmtId="0" fontId="9" fillId="0" borderId="0" xfId="72" applyFont="1" applyFill="1">
      <alignment/>
      <protection/>
    </xf>
    <xf numFmtId="0" fontId="4" fillId="0" borderId="0" xfId="72" applyFont="1" applyFill="1">
      <alignment/>
      <protection/>
    </xf>
    <xf numFmtId="178" fontId="4" fillId="0" borderId="0" xfId="72" applyNumberFormat="1" applyFont="1" applyFill="1" applyBorder="1">
      <alignment/>
      <protection/>
    </xf>
    <xf numFmtId="0" fontId="1" fillId="0" borderId="0" xfId="72" applyFont="1" applyFill="1" applyBorder="1">
      <alignment/>
      <protection/>
    </xf>
    <xf numFmtId="0" fontId="5" fillId="0" borderId="16" xfId="72" applyFont="1" applyFill="1" applyBorder="1" applyAlignment="1">
      <alignment horizontal="right"/>
      <protection/>
    </xf>
    <xf numFmtId="0" fontId="5" fillId="0" borderId="19" xfId="72" applyFont="1" applyFill="1" applyBorder="1" applyAlignment="1">
      <alignment horizontal="right"/>
      <protection/>
    </xf>
    <xf numFmtId="0" fontId="1" fillId="0" borderId="15" xfId="72" applyFont="1" applyFill="1" applyBorder="1">
      <alignment/>
      <protection/>
    </xf>
    <xf numFmtId="0" fontId="4" fillId="0" borderId="15" xfId="72" applyFont="1" applyFill="1" applyBorder="1" applyAlignment="1">
      <alignment horizontal="right"/>
      <protection/>
    </xf>
    <xf numFmtId="0" fontId="1" fillId="0" borderId="0" xfId="72" applyFont="1" applyFill="1" applyAlignment="1" quotePrefix="1">
      <alignment horizontal="left"/>
      <protection/>
    </xf>
    <xf numFmtId="178" fontId="5" fillId="0" borderId="0" xfId="72" applyNumberFormat="1" applyFont="1" applyFill="1" applyBorder="1">
      <alignment/>
      <protection/>
    </xf>
    <xf numFmtId="0" fontId="9" fillId="0" borderId="0" xfId="72" applyFont="1" applyFill="1" applyBorder="1">
      <alignment/>
      <protection/>
    </xf>
    <xf numFmtId="178" fontId="5" fillId="0" borderId="20" xfId="72" applyNumberFormat="1" applyFont="1" applyFill="1" applyBorder="1">
      <alignment/>
      <protection/>
    </xf>
    <xf numFmtId="0" fontId="9" fillId="0" borderId="20" xfId="72" applyFont="1" applyFill="1" applyBorder="1">
      <alignment/>
      <protection/>
    </xf>
    <xf numFmtId="0" fontId="8" fillId="0" borderId="0" xfId="72" applyFont="1" applyFill="1" applyBorder="1">
      <alignment/>
      <protection/>
    </xf>
    <xf numFmtId="0" fontId="6" fillId="0" borderId="0" xfId="71" applyFont="1" applyFill="1" applyAlignment="1">
      <alignment/>
      <protection/>
    </xf>
    <xf numFmtId="0" fontId="1" fillId="0" borderId="0" xfId="71" applyFont="1" applyFill="1">
      <alignment/>
      <protection/>
    </xf>
    <xf numFmtId="0" fontId="1" fillId="0" borderId="0" xfId="71" applyFont="1" applyFill="1" applyAlignment="1">
      <alignment/>
      <protection/>
    </xf>
    <xf numFmtId="0" fontId="6" fillId="0" borderId="0" xfId="71" applyFont="1" applyFill="1" applyAlignment="1">
      <alignment horizontal="right"/>
      <protection/>
    </xf>
    <xf numFmtId="0" fontId="4" fillId="0" borderId="21" xfId="71" applyFont="1" applyFill="1" applyBorder="1" applyAlignment="1">
      <alignment horizontal="center" vertical="center"/>
      <protection/>
    </xf>
    <xf numFmtId="0" fontId="4" fillId="0" borderId="0" xfId="71" applyFont="1" applyFill="1" applyBorder="1">
      <alignment/>
      <protection/>
    </xf>
    <xf numFmtId="0" fontId="4" fillId="0" borderId="0" xfId="71" applyFont="1" applyFill="1" applyBorder="1" applyAlignment="1">
      <alignment horizontal="center"/>
      <protection/>
    </xf>
    <xf numFmtId="0" fontId="4" fillId="0" borderId="16" xfId="71" applyFont="1" applyFill="1" applyBorder="1">
      <alignment/>
      <protection/>
    </xf>
    <xf numFmtId="177" fontId="4" fillId="0" borderId="0" xfId="71" applyNumberFormat="1" applyFont="1" applyFill="1" applyAlignment="1">
      <alignment horizontal="right"/>
      <protection/>
    </xf>
    <xf numFmtId="177" fontId="5" fillId="0" borderId="0" xfId="71" applyNumberFormat="1" applyFont="1" applyFill="1" applyAlignment="1">
      <alignment horizontal="right"/>
      <protection/>
    </xf>
    <xf numFmtId="0" fontId="4" fillId="0" borderId="0" xfId="71" applyFont="1" applyFill="1" applyBorder="1" applyAlignment="1">
      <alignment horizontal="distributed"/>
      <protection/>
    </xf>
    <xf numFmtId="0" fontId="4" fillId="0" borderId="20" xfId="71" applyFont="1" applyFill="1" applyBorder="1" applyAlignment="1">
      <alignment/>
      <protection/>
    </xf>
    <xf numFmtId="177" fontId="4" fillId="0" borderId="20" xfId="71" applyNumberFormat="1" applyFont="1" applyFill="1" applyBorder="1" applyAlignment="1">
      <alignment horizontal="right"/>
      <protection/>
    </xf>
    <xf numFmtId="0" fontId="8" fillId="0" borderId="0" xfId="71" applyFont="1" applyFill="1" applyAlignment="1">
      <alignment/>
      <protection/>
    </xf>
    <xf numFmtId="0" fontId="4" fillId="0" borderId="0" xfId="71" applyFont="1" applyFill="1">
      <alignment/>
      <protection/>
    </xf>
    <xf numFmtId="0" fontId="1" fillId="0" borderId="0" xfId="71" applyFont="1" applyFill="1" applyBorder="1">
      <alignment/>
      <protection/>
    </xf>
    <xf numFmtId="0" fontId="4" fillId="0" borderId="16" xfId="71" applyFont="1" applyFill="1" applyBorder="1" applyAlignment="1">
      <alignment horizontal="distributed"/>
      <protection/>
    </xf>
    <xf numFmtId="49" fontId="4" fillId="0" borderId="16" xfId="71" applyNumberFormat="1" applyFont="1" applyFill="1" applyBorder="1" applyAlignment="1">
      <alignment/>
      <protection/>
    </xf>
    <xf numFmtId="0" fontId="4" fillId="0" borderId="22" xfId="71" applyFont="1" applyFill="1" applyBorder="1" applyAlignment="1">
      <alignment horizontal="center" vertical="center"/>
      <protection/>
    </xf>
    <xf numFmtId="0" fontId="4" fillId="0" borderId="0" xfId="71" applyFont="1" applyFill="1" applyAlignment="1">
      <alignment horizontal="right"/>
      <protection/>
    </xf>
    <xf numFmtId="0" fontId="1" fillId="0" borderId="0" xfId="71" applyFont="1" applyFill="1" applyAlignment="1">
      <alignment horizontal="centerContinuous"/>
      <protection/>
    </xf>
    <xf numFmtId="0" fontId="6" fillId="0" borderId="0" xfId="71" applyFont="1" applyFill="1" applyAlignment="1">
      <alignment horizontal="left"/>
      <protection/>
    </xf>
    <xf numFmtId="0" fontId="4" fillId="0" borderId="0" xfId="71" applyFont="1" applyFill="1" applyAlignment="1">
      <alignment vertical="center"/>
      <protection/>
    </xf>
    <xf numFmtId="177" fontId="4" fillId="0" borderId="0" xfId="71" applyNumberFormat="1" applyFont="1" applyFill="1" applyBorder="1" applyAlignment="1">
      <alignment/>
      <protection/>
    </xf>
    <xf numFmtId="177" fontId="4" fillId="0" borderId="0" xfId="71" applyNumberFormat="1" applyFont="1" applyFill="1" applyAlignment="1">
      <alignment/>
      <protection/>
    </xf>
    <xf numFmtId="0" fontId="4" fillId="0" borderId="23" xfId="71" applyFont="1" applyFill="1" applyBorder="1" applyAlignment="1">
      <alignment horizontal="center" vertical="center"/>
      <protection/>
    </xf>
    <xf numFmtId="0" fontId="6" fillId="33" borderId="0" xfId="71" applyFont="1" applyFill="1" applyAlignment="1">
      <alignment horizontal="centerContinuous"/>
      <protection/>
    </xf>
    <xf numFmtId="0" fontId="1" fillId="33" borderId="0" xfId="71" applyFont="1" applyFill="1" applyAlignment="1">
      <alignment horizontal="centerContinuous"/>
      <protection/>
    </xf>
    <xf numFmtId="0" fontId="1" fillId="33" borderId="0" xfId="71" applyFont="1" applyFill="1">
      <alignment/>
      <protection/>
    </xf>
    <xf numFmtId="0" fontId="4" fillId="33" borderId="0" xfId="71" applyFont="1" applyFill="1">
      <alignment/>
      <protection/>
    </xf>
    <xf numFmtId="0" fontId="4" fillId="33" borderId="0" xfId="71" applyFont="1" applyFill="1" applyAlignment="1">
      <alignment horizontal="right"/>
      <protection/>
    </xf>
    <xf numFmtId="0" fontId="4" fillId="33" borderId="0" xfId="71" applyFont="1" applyFill="1" applyAlignment="1">
      <alignment vertical="center"/>
      <protection/>
    </xf>
    <xf numFmtId="0" fontId="4" fillId="33" borderId="24" xfId="71" applyFont="1" applyFill="1" applyBorder="1" applyAlignment="1">
      <alignment horizontal="center"/>
      <protection/>
    </xf>
    <xf numFmtId="0" fontId="4" fillId="33" borderId="12" xfId="71" applyFont="1" applyFill="1" applyBorder="1" applyAlignment="1">
      <alignment horizontal="centerContinuous"/>
      <protection/>
    </xf>
    <xf numFmtId="0" fontId="4" fillId="33" borderId="21" xfId="71" applyFont="1" applyFill="1" applyBorder="1" applyAlignment="1">
      <alignment horizontal="center" vertical="center"/>
      <protection/>
    </xf>
    <xf numFmtId="0" fontId="4" fillId="33" borderId="23" xfId="71" applyFont="1" applyFill="1" applyBorder="1" applyAlignment="1">
      <alignment horizontal="center" vertical="center"/>
      <protection/>
    </xf>
    <xf numFmtId="0" fontId="4" fillId="33" borderId="18" xfId="71" applyFont="1" applyFill="1" applyBorder="1" applyAlignment="1">
      <alignment horizontal="center" vertical="center"/>
      <protection/>
    </xf>
    <xf numFmtId="49" fontId="4" fillId="33" borderId="16" xfId="71" applyNumberFormat="1" applyFont="1" applyFill="1" applyBorder="1" applyAlignment="1">
      <alignment/>
      <protection/>
    </xf>
    <xf numFmtId="0" fontId="1" fillId="33" borderId="0" xfId="71" applyFont="1" applyFill="1" applyAlignment="1">
      <alignment/>
      <protection/>
    </xf>
    <xf numFmtId="177" fontId="4" fillId="33" borderId="0" xfId="71" applyNumberFormat="1" applyFont="1" applyFill="1" applyAlignment="1">
      <alignment horizontal="right"/>
      <protection/>
    </xf>
    <xf numFmtId="177" fontId="4" fillId="33" borderId="0" xfId="71" applyNumberFormat="1" applyFont="1" applyFill="1" applyBorder="1" applyAlignment="1">
      <alignment/>
      <protection/>
    </xf>
    <xf numFmtId="0" fontId="4" fillId="33" borderId="0" xfId="71" applyFont="1" applyFill="1" applyBorder="1" applyAlignment="1">
      <alignment vertical="center"/>
      <protection/>
    </xf>
    <xf numFmtId="177" fontId="4" fillId="33" borderId="0" xfId="71" applyNumberFormat="1" applyFont="1" applyFill="1" applyBorder="1" applyAlignment="1">
      <alignment vertical="center"/>
      <protection/>
    </xf>
    <xf numFmtId="177" fontId="1" fillId="33" borderId="0" xfId="71" applyNumberFormat="1" applyFont="1" applyFill="1">
      <alignment/>
      <protection/>
    </xf>
    <xf numFmtId="0" fontId="6" fillId="33" borderId="0" xfId="71" applyFont="1" applyFill="1" applyAlignment="1">
      <alignment horizontal="left"/>
      <protection/>
    </xf>
    <xf numFmtId="0" fontId="6" fillId="33" borderId="0" xfId="71" applyFont="1" applyFill="1" applyAlignment="1">
      <alignment horizontal="right"/>
      <protection/>
    </xf>
    <xf numFmtId="0" fontId="6" fillId="33" borderId="0" xfId="71" applyFont="1" applyFill="1" applyAlignment="1">
      <alignment/>
      <protection/>
    </xf>
    <xf numFmtId="0" fontId="4" fillId="33" borderId="16" xfId="71" applyFont="1" applyFill="1" applyBorder="1">
      <alignment/>
      <protection/>
    </xf>
    <xf numFmtId="0" fontId="4" fillId="33" borderId="0" xfId="71" applyFont="1" applyFill="1" applyBorder="1" applyAlignment="1">
      <alignment horizontal="center"/>
      <protection/>
    </xf>
    <xf numFmtId="0" fontId="1" fillId="33" borderId="0" xfId="71" applyFont="1" applyFill="1" applyAlignment="1">
      <alignment horizontal="center"/>
      <protection/>
    </xf>
    <xf numFmtId="0" fontId="1" fillId="33" borderId="0" xfId="71" applyFont="1" applyFill="1" applyBorder="1">
      <alignment/>
      <protection/>
    </xf>
    <xf numFmtId="0" fontId="4" fillId="33" borderId="0" xfId="71" applyFont="1" applyFill="1" applyBorder="1">
      <alignment/>
      <protection/>
    </xf>
    <xf numFmtId="0" fontId="8" fillId="33" borderId="0" xfId="71" applyFont="1" applyFill="1" applyAlignment="1">
      <alignment horizontal="left" vertical="center"/>
      <protection/>
    </xf>
    <xf numFmtId="0" fontId="4" fillId="33" borderId="22" xfId="71" applyFont="1" applyFill="1" applyBorder="1" applyAlignment="1">
      <alignment horizontal="center" vertical="center"/>
      <protection/>
    </xf>
    <xf numFmtId="0" fontId="4" fillId="33" borderId="13" xfId="71" applyFont="1" applyFill="1" applyBorder="1" applyAlignment="1">
      <alignment horizontal="centerContinuous" vertical="center"/>
      <protection/>
    </xf>
    <xf numFmtId="0" fontId="4" fillId="33" borderId="13" xfId="71" applyFont="1" applyFill="1" applyBorder="1" applyAlignment="1">
      <alignment horizontal="centerContinuous"/>
      <protection/>
    </xf>
    <xf numFmtId="0" fontId="4" fillId="33" borderId="14" xfId="71" applyFont="1" applyFill="1" applyBorder="1" applyAlignment="1">
      <alignment horizontal="centerContinuous"/>
      <protection/>
    </xf>
    <xf numFmtId="0" fontId="4" fillId="33" borderId="25" xfId="71" applyFont="1" applyFill="1" applyBorder="1" applyAlignment="1">
      <alignment horizontal="center" vertical="center"/>
      <protection/>
    </xf>
    <xf numFmtId="0" fontId="4" fillId="33" borderId="21" xfId="71" applyFont="1" applyFill="1" applyBorder="1" applyAlignment="1">
      <alignment horizontal="center" vertical="center" wrapText="1"/>
      <protection/>
    </xf>
    <xf numFmtId="0" fontId="4" fillId="33" borderId="23" xfId="71" applyFont="1" applyFill="1" applyBorder="1" applyAlignment="1">
      <alignment horizontal="center" vertical="center" wrapText="1"/>
      <protection/>
    </xf>
    <xf numFmtId="0" fontId="4" fillId="33" borderId="0" xfId="71" applyFont="1" applyFill="1" applyBorder="1" applyAlignment="1">
      <alignment horizontal="distributed" vertical="center" wrapText="1"/>
      <protection/>
    </xf>
    <xf numFmtId="0" fontId="4" fillId="33" borderId="16" xfId="71" applyFont="1" applyFill="1" applyBorder="1" applyAlignment="1">
      <alignment horizontal="distributed" vertical="center" wrapText="1"/>
      <protection/>
    </xf>
    <xf numFmtId="0" fontId="4" fillId="33" borderId="0" xfId="71" applyFont="1" applyFill="1" applyBorder="1" applyAlignment="1">
      <alignment horizontal="center" vertical="center"/>
      <protection/>
    </xf>
    <xf numFmtId="0" fontId="4" fillId="33" borderId="0" xfId="71" applyFont="1" applyFill="1" applyBorder="1" applyAlignment="1">
      <alignment horizontal="center" vertical="center" wrapText="1"/>
      <protection/>
    </xf>
    <xf numFmtId="0" fontId="4" fillId="33" borderId="16" xfId="71" applyFont="1" applyFill="1" applyBorder="1" applyAlignment="1">
      <alignment horizontal="center" vertical="center" wrapText="1"/>
      <protection/>
    </xf>
    <xf numFmtId="0" fontId="1" fillId="33" borderId="0" xfId="71" applyFont="1" applyFill="1" applyBorder="1" applyAlignment="1">
      <alignment vertical="center" wrapText="1"/>
      <protection/>
    </xf>
    <xf numFmtId="0" fontId="4" fillId="33" borderId="0" xfId="71" applyFont="1" applyFill="1" applyBorder="1" applyAlignment="1" quotePrefix="1">
      <alignment horizontal="center"/>
      <protection/>
    </xf>
    <xf numFmtId="177" fontId="4" fillId="33" borderId="16" xfId="71" applyNumberFormat="1" applyFont="1" applyFill="1" applyBorder="1" applyAlignment="1">
      <alignment horizontal="right"/>
      <protection/>
    </xf>
    <xf numFmtId="0" fontId="19" fillId="33" borderId="0" xfId="71" applyFont="1" applyFill="1" applyBorder="1" applyAlignment="1">
      <alignment horizontal="left" vertical="center"/>
      <protection/>
    </xf>
    <xf numFmtId="182" fontId="8" fillId="33" borderId="0" xfId="71" applyNumberFormat="1" applyFont="1" applyFill="1" applyBorder="1" applyAlignment="1">
      <alignment horizontal="right" vertical="top"/>
      <protection/>
    </xf>
    <xf numFmtId="182" fontId="8" fillId="33" borderId="0" xfId="71" applyNumberFormat="1" applyFont="1" applyFill="1" applyBorder="1" applyAlignment="1">
      <alignment horizontal="right" vertical="top" wrapText="1"/>
      <protection/>
    </xf>
    <xf numFmtId="177" fontId="4" fillId="33" borderId="0" xfId="60" applyNumberFormat="1" applyFont="1" applyFill="1" applyBorder="1" applyAlignment="1">
      <alignment horizontal="right"/>
    </xf>
    <xf numFmtId="0" fontId="5" fillId="33" borderId="0" xfId="71" applyFont="1" applyFill="1" applyBorder="1">
      <alignment/>
      <protection/>
    </xf>
    <xf numFmtId="0" fontId="5" fillId="33" borderId="0" xfId="71" applyFont="1" applyFill="1" applyBorder="1" applyAlignment="1" quotePrefix="1">
      <alignment horizontal="center"/>
      <protection/>
    </xf>
    <xf numFmtId="0" fontId="5" fillId="33" borderId="16" xfId="71" applyFont="1" applyFill="1" applyBorder="1">
      <alignment/>
      <protection/>
    </xf>
    <xf numFmtId="0" fontId="9" fillId="33" borderId="0" xfId="71" applyFont="1" applyFill="1">
      <alignment/>
      <protection/>
    </xf>
    <xf numFmtId="0" fontId="8" fillId="33" borderId="0" xfId="71" applyFont="1" applyFill="1" applyAlignment="1" quotePrefix="1">
      <alignment horizontal="left"/>
      <protection/>
    </xf>
    <xf numFmtId="0" fontId="1" fillId="0" borderId="0" xfId="71" applyFont="1" applyFill="1" applyAlignment="1">
      <alignment horizontal="center"/>
      <protection/>
    </xf>
    <xf numFmtId="0" fontId="4" fillId="0" borderId="0" xfId="71" applyFont="1" applyFill="1" applyAlignment="1">
      <alignment horizontal="center"/>
      <protection/>
    </xf>
    <xf numFmtId="0" fontId="4" fillId="0" borderId="26" xfId="71" applyFont="1" applyFill="1" applyBorder="1" applyAlignment="1">
      <alignment horizontal="center" vertical="center"/>
      <protection/>
    </xf>
    <xf numFmtId="0" fontId="4" fillId="33" borderId="0" xfId="71" applyFont="1" applyFill="1" applyAlignment="1">
      <alignment horizontal="centerContinuous"/>
      <protection/>
    </xf>
    <xf numFmtId="0" fontId="4" fillId="33" borderId="15" xfId="71" applyFont="1" applyFill="1" applyBorder="1" applyAlignment="1">
      <alignment horizontal="centerContinuous" vertical="center"/>
      <protection/>
    </xf>
    <xf numFmtId="0" fontId="4" fillId="33" borderId="12" xfId="71" applyFont="1" applyFill="1" applyBorder="1" applyAlignment="1">
      <alignment horizontal="centerContinuous" vertical="center"/>
      <protection/>
    </xf>
    <xf numFmtId="38" fontId="4" fillId="33" borderId="13" xfId="60" applyFont="1" applyFill="1" applyBorder="1" applyAlignment="1">
      <alignment horizontal="centerContinuous" vertical="center"/>
    </xf>
    <xf numFmtId="38" fontId="4" fillId="33" borderId="27" xfId="60" applyFont="1" applyFill="1" applyBorder="1" applyAlignment="1">
      <alignment horizontal="centerContinuous" vertical="center"/>
    </xf>
    <xf numFmtId="0" fontId="4" fillId="33" borderId="15" xfId="71" applyFont="1" applyFill="1" applyBorder="1" applyAlignment="1">
      <alignment horizontal="center" vertical="center"/>
      <protection/>
    </xf>
    <xf numFmtId="0" fontId="4" fillId="33" borderId="18" xfId="71" applyFont="1" applyFill="1" applyBorder="1" applyAlignment="1">
      <alignment horizontal="centerContinuous" vertical="center"/>
      <protection/>
    </xf>
    <xf numFmtId="0" fontId="4" fillId="33" borderId="0" xfId="71" applyFont="1" applyFill="1" applyBorder="1" applyAlignment="1">
      <alignment horizontal="centerContinuous" vertical="center"/>
      <protection/>
    </xf>
    <xf numFmtId="0" fontId="4" fillId="33" borderId="26" xfId="71" applyFont="1" applyFill="1" applyBorder="1" applyAlignment="1">
      <alignment horizontal="centerContinuous" vertical="center"/>
      <protection/>
    </xf>
    <xf numFmtId="49" fontId="4" fillId="33" borderId="0" xfId="71" applyNumberFormat="1" applyFont="1" applyFill="1" applyAlignment="1">
      <alignment/>
      <protection/>
    </xf>
    <xf numFmtId="177" fontId="4" fillId="33" borderId="0" xfId="60" applyNumberFormat="1" applyFont="1" applyFill="1" applyAlignment="1">
      <alignment horizontal="right"/>
    </xf>
    <xf numFmtId="0" fontId="19" fillId="33" borderId="0" xfId="71" applyFont="1" applyFill="1" applyAlignment="1">
      <alignment vertical="top"/>
      <protection/>
    </xf>
    <xf numFmtId="49" fontId="4" fillId="33" borderId="16" xfId="71" applyNumberFormat="1" applyFont="1" applyFill="1" applyBorder="1" applyAlignment="1">
      <alignment vertical="top"/>
      <protection/>
    </xf>
    <xf numFmtId="0" fontId="4" fillId="33" borderId="24" xfId="71" applyFont="1" applyFill="1" applyBorder="1" applyAlignment="1">
      <alignment horizontal="center" vertical="top"/>
      <protection/>
    </xf>
    <xf numFmtId="0" fontId="4" fillId="33" borderId="0" xfId="71" applyFont="1" applyFill="1" applyAlignment="1">
      <alignment vertical="top"/>
      <protection/>
    </xf>
    <xf numFmtId="177" fontId="4" fillId="33" borderId="24" xfId="60" applyNumberFormat="1" applyFont="1" applyFill="1" applyBorder="1" applyAlignment="1">
      <alignment horizontal="right"/>
    </xf>
    <xf numFmtId="0" fontId="4" fillId="33" borderId="24" xfId="71" applyFont="1" applyFill="1" applyBorder="1" applyAlignment="1">
      <alignment vertical="top"/>
      <protection/>
    </xf>
    <xf numFmtId="182" fontId="8" fillId="33" borderId="24" xfId="71" applyNumberFormat="1" applyFont="1" applyFill="1" applyBorder="1" applyAlignment="1">
      <alignment horizontal="right" vertical="top"/>
      <protection/>
    </xf>
    <xf numFmtId="0" fontId="24" fillId="33" borderId="0" xfId="71" applyFont="1" applyFill="1" applyAlignment="1">
      <alignment horizontal="centerContinuous"/>
      <protection/>
    </xf>
    <xf numFmtId="0" fontId="4" fillId="33" borderId="28" xfId="71" applyFont="1" applyFill="1" applyBorder="1" applyAlignment="1">
      <alignment horizontal="centerContinuous" vertical="center"/>
      <protection/>
    </xf>
    <xf numFmtId="49" fontId="4" fillId="33" borderId="16" xfId="71" applyNumberFormat="1" applyFont="1" applyFill="1" applyBorder="1" applyAlignment="1">
      <alignment horizontal="center"/>
      <protection/>
    </xf>
    <xf numFmtId="49" fontId="4" fillId="33" borderId="0" xfId="71" applyNumberFormat="1" applyFont="1" applyFill="1" applyBorder="1" applyAlignment="1">
      <alignment horizontal="center"/>
      <protection/>
    </xf>
    <xf numFmtId="0" fontId="6" fillId="33" borderId="0" xfId="71" applyFont="1" applyFill="1" applyAlignment="1">
      <alignment horizontal="centerContinuous" shrinkToFit="1"/>
      <protection/>
    </xf>
    <xf numFmtId="0" fontId="1" fillId="33" borderId="0" xfId="71" applyFont="1" applyFill="1" applyAlignment="1">
      <alignment horizontal="centerContinuous" shrinkToFit="1"/>
      <protection/>
    </xf>
    <xf numFmtId="38" fontId="4" fillId="33" borderId="0" xfId="60" applyFont="1" applyFill="1" applyAlignment="1">
      <alignment vertical="center"/>
    </xf>
    <xf numFmtId="0" fontId="4" fillId="33" borderId="14" xfId="71" applyFont="1" applyFill="1" applyBorder="1" applyAlignment="1">
      <alignment horizontal="centerContinuous" vertical="center"/>
      <protection/>
    </xf>
    <xf numFmtId="38" fontId="4" fillId="33" borderId="16" xfId="60" applyFont="1" applyFill="1" applyBorder="1" applyAlignment="1">
      <alignment horizontal="center" vertical="center"/>
    </xf>
    <xf numFmtId="38" fontId="4" fillId="33" borderId="0" xfId="60" applyFont="1" applyFill="1" applyBorder="1" applyAlignment="1">
      <alignment horizontal="center" vertical="center"/>
    </xf>
    <xf numFmtId="0" fontId="4" fillId="33" borderId="16" xfId="71" applyFont="1" applyFill="1" applyBorder="1" applyAlignment="1">
      <alignment horizontal="center" vertical="center"/>
      <protection/>
    </xf>
    <xf numFmtId="38" fontId="4" fillId="33" borderId="17" xfId="60" applyFont="1" applyFill="1" applyBorder="1" applyAlignment="1">
      <alignment horizontal="center" vertical="center"/>
    </xf>
    <xf numFmtId="176" fontId="4" fillId="33" borderId="0" xfId="71" applyNumberFormat="1" applyFont="1" applyFill="1" applyBorder="1" applyAlignment="1">
      <alignment horizontal="right"/>
      <protection/>
    </xf>
    <xf numFmtId="0" fontId="5" fillId="0" borderId="16" xfId="71" applyFont="1" applyFill="1" applyBorder="1" applyAlignment="1" quotePrefix="1">
      <alignment horizontal="center"/>
      <protection/>
    </xf>
    <xf numFmtId="177" fontId="5" fillId="0" borderId="0" xfId="71" applyNumberFormat="1" applyFont="1" applyFill="1" applyAlignment="1">
      <alignment/>
      <protection/>
    </xf>
    <xf numFmtId="0" fontId="4" fillId="0" borderId="0" xfId="71" applyFont="1" applyFill="1" applyAlignment="1">
      <alignment horizontal="distributed"/>
      <protection/>
    </xf>
    <xf numFmtId="177" fontId="4" fillId="0" borderId="24" xfId="71" applyNumberFormat="1" applyFont="1" applyFill="1" applyBorder="1" applyAlignment="1">
      <alignment/>
      <protection/>
    </xf>
    <xf numFmtId="0" fontId="4" fillId="0" borderId="0" xfId="71" applyNumberFormat="1" applyFont="1" applyFill="1" applyAlignment="1">
      <alignment/>
      <protection/>
    </xf>
    <xf numFmtId="0" fontId="8" fillId="0" borderId="16" xfId="71" applyFont="1" applyFill="1" applyBorder="1" applyAlignment="1">
      <alignment horizontal="distributed" wrapText="1"/>
      <protection/>
    </xf>
    <xf numFmtId="0" fontId="4" fillId="0" borderId="19" xfId="71" applyFont="1" applyFill="1" applyBorder="1" applyAlignment="1">
      <alignment/>
      <protection/>
    </xf>
    <xf numFmtId="0" fontId="1" fillId="0" borderId="29" xfId="71" applyFont="1" applyFill="1" applyBorder="1" applyAlignment="1">
      <alignment/>
      <protection/>
    </xf>
    <xf numFmtId="0" fontId="1" fillId="0" borderId="20" xfId="71" applyFont="1" applyFill="1" applyBorder="1" applyAlignment="1">
      <alignment/>
      <protection/>
    </xf>
    <xf numFmtId="0" fontId="8" fillId="0" borderId="15" xfId="71" applyFont="1" applyFill="1" applyBorder="1" applyAlignment="1">
      <alignment vertical="center"/>
      <protection/>
    </xf>
    <xf numFmtId="0" fontId="1" fillId="0" borderId="0" xfId="71" applyFont="1" applyFill="1" applyAlignment="1">
      <alignment horizontal="left"/>
      <protection/>
    </xf>
    <xf numFmtId="0" fontId="4" fillId="0" borderId="12" xfId="71" applyFont="1" applyFill="1" applyBorder="1">
      <alignment/>
      <protection/>
    </xf>
    <xf numFmtId="0" fontId="27" fillId="0" borderId="13" xfId="71" applyFont="1" applyFill="1" applyBorder="1" applyAlignment="1">
      <alignment vertical="center"/>
      <protection/>
    </xf>
    <xf numFmtId="0" fontId="4" fillId="0" borderId="15" xfId="71" applyFont="1" applyFill="1" applyBorder="1" applyAlignment="1">
      <alignment horizontal="center"/>
      <protection/>
    </xf>
    <xf numFmtId="0" fontId="27" fillId="0" borderId="18" xfId="71" applyFont="1" applyFill="1" applyBorder="1" applyAlignment="1">
      <alignment vertical="center"/>
      <protection/>
    </xf>
    <xf numFmtId="0" fontId="27" fillId="0" borderId="17" xfId="71" applyFont="1" applyFill="1" applyBorder="1" applyAlignment="1">
      <alignment vertical="center"/>
      <protection/>
    </xf>
    <xf numFmtId="0" fontId="4" fillId="0" borderId="30" xfId="71" applyFont="1" applyFill="1" applyBorder="1">
      <alignment/>
      <protection/>
    </xf>
    <xf numFmtId="0" fontId="27" fillId="0" borderId="2" xfId="71" applyFont="1" applyFill="1" applyBorder="1">
      <alignment/>
      <protection/>
    </xf>
    <xf numFmtId="0" fontId="27" fillId="0" borderId="0" xfId="71" applyFont="1" applyFill="1" applyBorder="1" applyAlignment="1">
      <alignment horizontal="distributed" vertical="center" wrapText="1"/>
      <protection/>
    </xf>
    <xf numFmtId="0" fontId="4" fillId="0" borderId="17" xfId="71" applyFont="1" applyFill="1" applyBorder="1">
      <alignment/>
      <protection/>
    </xf>
    <xf numFmtId="0" fontId="27" fillId="0" borderId="31" xfId="71" applyFont="1" applyFill="1" applyBorder="1" applyAlignment="1">
      <alignment horizontal="center" vertical="center" wrapText="1"/>
      <protection/>
    </xf>
    <xf numFmtId="0" fontId="26" fillId="0" borderId="21" xfId="71" applyFont="1" applyFill="1" applyBorder="1" applyAlignment="1">
      <alignment horizontal="distributed" vertical="center" wrapText="1"/>
      <protection/>
    </xf>
    <xf numFmtId="0" fontId="19" fillId="0" borderId="25" xfId="71" applyFont="1" applyFill="1" applyBorder="1" applyAlignment="1">
      <alignment horizontal="distributed" vertical="center" wrapText="1"/>
      <protection/>
    </xf>
    <xf numFmtId="0" fontId="27" fillId="0" borderId="21" xfId="71" applyFont="1" applyFill="1" applyBorder="1" applyAlignment="1">
      <alignment horizontal="distributed" vertical="center" wrapText="1"/>
      <protection/>
    </xf>
    <xf numFmtId="0" fontId="27" fillId="0" borderId="21" xfId="71" applyFont="1" applyFill="1" applyBorder="1" applyAlignment="1">
      <alignment horizontal="center" vertical="center" wrapText="1"/>
      <protection/>
    </xf>
    <xf numFmtId="0" fontId="27" fillId="0" borderId="21" xfId="71" applyFont="1" applyFill="1" applyBorder="1" applyAlignment="1">
      <alignment horizontal="distributed" vertical="center" wrapText="1"/>
      <protection/>
    </xf>
    <xf numFmtId="0" fontId="4" fillId="0" borderId="18" xfId="71" applyFont="1" applyFill="1" applyBorder="1" applyAlignment="1">
      <alignment horizontal="center"/>
      <protection/>
    </xf>
    <xf numFmtId="179" fontId="4" fillId="0" borderId="31" xfId="71" applyNumberFormat="1" applyFont="1" applyFill="1" applyBorder="1" applyAlignment="1">
      <alignment horizontal="distributed" vertical="center"/>
      <protection/>
    </xf>
    <xf numFmtId="180" fontId="27" fillId="0" borderId="18" xfId="60" applyNumberFormat="1" applyFont="1" applyFill="1" applyBorder="1" applyAlignment="1">
      <alignment horizontal="right" vertical="center"/>
    </xf>
    <xf numFmtId="180" fontId="8" fillId="0" borderId="18" xfId="60" applyNumberFormat="1" applyFont="1" applyFill="1" applyBorder="1" applyAlignment="1">
      <alignment horizontal="right" vertical="center"/>
    </xf>
    <xf numFmtId="176" fontId="27" fillId="0" borderId="18" xfId="60" applyNumberFormat="1" applyFont="1" applyFill="1" applyBorder="1" applyAlignment="1">
      <alignment horizontal="right" vertical="center"/>
    </xf>
    <xf numFmtId="179" fontId="8" fillId="0" borderId="31" xfId="71" applyNumberFormat="1" applyFont="1" applyFill="1" applyBorder="1" applyAlignment="1">
      <alignment horizontal="distributed" vertical="center"/>
      <protection/>
    </xf>
    <xf numFmtId="0" fontId="8" fillId="0" borderId="32" xfId="71" applyFont="1" applyFill="1" applyBorder="1" applyAlignment="1">
      <alignment horizontal="left"/>
      <protection/>
    </xf>
    <xf numFmtId="176" fontId="27" fillId="0" borderId="24" xfId="71" applyNumberFormat="1" applyFont="1" applyFill="1" applyBorder="1" applyAlignment="1">
      <alignment/>
      <protection/>
    </xf>
    <xf numFmtId="176" fontId="27" fillId="0" borderId="0" xfId="71" applyNumberFormat="1" applyFont="1" applyFill="1" applyBorder="1" applyAlignment="1">
      <alignment/>
      <protection/>
    </xf>
    <xf numFmtId="176" fontId="27" fillId="0" borderId="0" xfId="73" applyNumberFormat="1" applyFont="1" applyFill="1" applyBorder="1" applyAlignment="1">
      <alignment/>
      <protection/>
    </xf>
    <xf numFmtId="176" fontId="27" fillId="0" borderId="16" xfId="71" applyNumberFormat="1" applyFont="1" applyFill="1" applyBorder="1" applyAlignment="1">
      <alignment/>
      <protection/>
    </xf>
    <xf numFmtId="0" fontId="27" fillId="0" borderId="16" xfId="71" applyFont="1" applyFill="1" applyBorder="1" applyAlignment="1" quotePrefix="1">
      <alignment/>
      <protection/>
    </xf>
    <xf numFmtId="0" fontId="8" fillId="0" borderId="32" xfId="71" applyFont="1" applyFill="1" applyBorder="1" applyAlignment="1" quotePrefix="1">
      <alignment horizontal="left"/>
      <protection/>
    </xf>
    <xf numFmtId="0" fontId="27" fillId="0" borderId="16" xfId="71" applyFont="1" applyFill="1" applyBorder="1" applyAlignment="1">
      <alignment horizontal="left"/>
      <protection/>
    </xf>
    <xf numFmtId="176" fontId="27" fillId="0" borderId="0" xfId="71" applyNumberFormat="1" applyFont="1" applyFill="1" applyAlignment="1">
      <alignment/>
      <protection/>
    </xf>
    <xf numFmtId="199" fontId="28" fillId="0" borderId="0" xfId="71" applyNumberFormat="1" applyFont="1" applyFill="1" applyAlignment="1">
      <alignment horizontal="right"/>
      <protection/>
    </xf>
    <xf numFmtId="199" fontId="28" fillId="0" borderId="0" xfId="73" applyNumberFormat="1" applyFont="1" applyFill="1" applyBorder="1" applyAlignment="1">
      <alignment horizontal="right"/>
      <protection/>
    </xf>
    <xf numFmtId="199" fontId="5" fillId="0" borderId="0" xfId="71" applyNumberFormat="1" applyFont="1" applyFill="1" applyAlignment="1">
      <alignment horizontal="right"/>
      <protection/>
    </xf>
    <xf numFmtId="199" fontId="28" fillId="0" borderId="0" xfId="71" applyNumberFormat="1" applyFont="1" applyFill="1" applyBorder="1" applyAlignment="1">
      <alignment horizontal="right"/>
      <protection/>
    </xf>
    <xf numFmtId="199" fontId="28" fillId="0" borderId="16" xfId="71" applyNumberFormat="1" applyFont="1" applyFill="1" applyBorder="1" applyAlignment="1">
      <alignment horizontal="right"/>
      <protection/>
    </xf>
    <xf numFmtId="0" fontId="20" fillId="0" borderId="32" xfId="71" applyFont="1" applyFill="1" applyBorder="1" applyAlignment="1" quotePrefix="1">
      <alignment horizontal="left"/>
      <protection/>
    </xf>
    <xf numFmtId="0" fontId="8" fillId="0" borderId="32" xfId="71" applyFont="1" applyFill="1" applyBorder="1" applyAlignment="1">
      <alignment/>
      <protection/>
    </xf>
    <xf numFmtId="199" fontId="27" fillId="0" borderId="24" xfId="71" applyNumberFormat="1" applyFont="1" applyFill="1" applyBorder="1" applyAlignment="1">
      <alignment/>
      <protection/>
    </xf>
    <xf numFmtId="199" fontId="27" fillId="0" borderId="0" xfId="71" applyNumberFormat="1" applyFont="1" applyFill="1" applyBorder="1" applyAlignment="1">
      <alignment/>
      <protection/>
    </xf>
    <xf numFmtId="199" fontId="27" fillId="0" borderId="0" xfId="73" applyNumberFormat="1" applyFont="1" applyFill="1" applyBorder="1" applyAlignment="1">
      <alignment/>
      <protection/>
    </xf>
    <xf numFmtId="199" fontId="27" fillId="0" borderId="16" xfId="71" applyNumberFormat="1" applyFont="1" applyFill="1" applyBorder="1" applyAlignment="1">
      <alignment/>
      <protection/>
    </xf>
    <xf numFmtId="0" fontId="27" fillId="0" borderId="32" xfId="71" applyFont="1" applyFill="1" applyBorder="1" applyAlignment="1">
      <alignment/>
      <protection/>
    </xf>
    <xf numFmtId="0" fontId="27" fillId="0" borderId="32" xfId="71" applyFont="1" applyFill="1" applyBorder="1" applyAlignment="1">
      <alignment horizontal="center"/>
      <protection/>
    </xf>
    <xf numFmtId="49" fontId="8" fillId="0" borderId="32" xfId="71" applyNumberFormat="1" applyFont="1" applyFill="1" applyBorder="1" applyAlignment="1">
      <alignment/>
      <protection/>
    </xf>
    <xf numFmtId="0" fontId="4" fillId="0" borderId="17" xfId="71" applyFont="1" applyFill="1" applyBorder="1" applyAlignment="1">
      <alignment horizontal="distributed" vertical="distributed" textRotation="255"/>
      <protection/>
    </xf>
    <xf numFmtId="49" fontId="4" fillId="0" borderId="31" xfId="71" applyNumberFormat="1" applyFont="1" applyFill="1" applyBorder="1" applyAlignment="1">
      <alignment/>
      <protection/>
    </xf>
    <xf numFmtId="176" fontId="27" fillId="0" borderId="18" xfId="71" applyNumberFormat="1" applyFont="1" applyFill="1" applyBorder="1" applyAlignment="1">
      <alignment/>
      <protection/>
    </xf>
    <xf numFmtId="0" fontId="27" fillId="0" borderId="31" xfId="71" applyFont="1" applyFill="1" applyBorder="1" applyAlignment="1">
      <alignment horizontal="center"/>
      <protection/>
    </xf>
    <xf numFmtId="0" fontId="4" fillId="0" borderId="18" xfId="71" applyFont="1" applyFill="1" applyBorder="1" applyAlignment="1">
      <alignment horizontal="distributed" vertical="distributed" textRotation="255"/>
      <protection/>
    </xf>
    <xf numFmtId="180" fontId="27" fillId="0" borderId="18" xfId="71" applyNumberFormat="1" applyFont="1" applyFill="1" applyBorder="1" applyAlignment="1">
      <alignment vertical="center"/>
      <protection/>
    </xf>
    <xf numFmtId="176" fontId="27" fillId="0" borderId="18" xfId="71" applyNumberFormat="1" applyFont="1" applyFill="1" applyBorder="1" applyAlignment="1">
      <alignment vertical="center"/>
      <protection/>
    </xf>
    <xf numFmtId="176" fontId="27" fillId="0" borderId="24" xfId="73" applyNumberFormat="1" applyFont="1" applyFill="1" applyBorder="1" applyAlignment="1">
      <alignment/>
      <protection/>
    </xf>
    <xf numFmtId="204" fontId="28" fillId="0" borderId="24" xfId="73" applyNumberFormat="1" applyFont="1" applyFill="1" applyBorder="1" applyAlignment="1">
      <alignment/>
      <protection/>
    </xf>
    <xf numFmtId="204" fontId="28" fillId="0" borderId="0" xfId="73" applyNumberFormat="1" applyFont="1" applyFill="1" applyBorder="1" applyAlignment="1">
      <alignment/>
      <protection/>
    </xf>
    <xf numFmtId="204" fontId="28" fillId="0" borderId="0" xfId="71" applyNumberFormat="1" applyFont="1" applyFill="1" applyAlignment="1">
      <alignment/>
      <protection/>
    </xf>
    <xf numFmtId="204" fontId="5" fillId="0" borderId="0" xfId="71" applyNumberFormat="1" applyFont="1" applyFill="1" applyAlignment="1">
      <alignment/>
      <protection/>
    </xf>
    <xf numFmtId="204" fontId="28" fillId="0" borderId="16" xfId="71" applyNumberFormat="1" applyFont="1" applyFill="1" applyBorder="1" applyAlignment="1">
      <alignment/>
      <protection/>
    </xf>
    <xf numFmtId="0" fontId="1" fillId="0" borderId="17" xfId="71" applyFont="1" applyFill="1" applyBorder="1" applyAlignment="1">
      <alignment vertical="distributed"/>
      <protection/>
    </xf>
    <xf numFmtId="0" fontId="27" fillId="0" borderId="31" xfId="71" applyFont="1" applyFill="1" applyBorder="1" applyAlignment="1">
      <alignment/>
      <protection/>
    </xf>
    <xf numFmtId="0" fontId="27" fillId="0" borderId="18" xfId="71" applyFont="1" applyFill="1" applyBorder="1" applyAlignment="1">
      <alignment/>
      <protection/>
    </xf>
    <xf numFmtId="0" fontId="1" fillId="0" borderId="18" xfId="71" applyFont="1" applyFill="1" applyBorder="1" applyAlignment="1">
      <alignment horizontal="center" vertical="distributed"/>
      <protection/>
    </xf>
    <xf numFmtId="180" fontId="27" fillId="0" borderId="18" xfId="71" applyNumberFormat="1" applyFont="1" applyFill="1" applyBorder="1" applyAlignment="1">
      <alignment horizontal="right" vertical="center"/>
      <protection/>
    </xf>
    <xf numFmtId="176" fontId="27" fillId="0" borderId="0" xfId="73" applyNumberFormat="1" applyFont="1" applyFill="1" applyBorder="1" applyAlignment="1">
      <alignment horizontal="right"/>
      <protection/>
    </xf>
    <xf numFmtId="176" fontId="27" fillId="0" borderId="0" xfId="71" applyNumberFormat="1" applyFont="1" applyFill="1" applyBorder="1" applyAlignment="1">
      <alignment horizontal="right"/>
      <protection/>
    </xf>
    <xf numFmtId="176" fontId="27" fillId="0" borderId="0" xfId="71" applyNumberFormat="1" applyFont="1" applyFill="1" applyAlignment="1">
      <alignment horizontal="right"/>
      <protection/>
    </xf>
    <xf numFmtId="0" fontId="4" fillId="0" borderId="19" xfId="71" applyFont="1" applyFill="1" applyBorder="1" applyAlignment="1">
      <alignment horizontal="distributed" textRotation="255"/>
      <protection/>
    </xf>
    <xf numFmtId="176" fontId="27" fillId="0" borderId="20" xfId="71" applyNumberFormat="1" applyFont="1" applyFill="1" applyBorder="1" applyAlignment="1">
      <alignment/>
      <protection/>
    </xf>
    <xf numFmtId="0" fontId="27" fillId="0" borderId="33" xfId="71" applyFont="1" applyFill="1" applyBorder="1" applyAlignment="1">
      <alignment horizontal="center"/>
      <protection/>
    </xf>
    <xf numFmtId="0" fontId="4" fillId="0" borderId="20" xfId="71" applyFont="1" applyFill="1" applyBorder="1" applyAlignment="1">
      <alignment horizontal="distributed" textRotation="255"/>
      <protection/>
    </xf>
    <xf numFmtId="0" fontId="8" fillId="0" borderId="0" xfId="71" applyFont="1" applyFill="1">
      <alignment/>
      <protection/>
    </xf>
    <xf numFmtId="0" fontId="6" fillId="0" borderId="0" xfId="71" applyFont="1" applyFill="1" applyBorder="1" applyAlignment="1">
      <alignment/>
      <protection/>
    </xf>
    <xf numFmtId="0" fontId="4" fillId="0" borderId="15" xfId="71" applyFont="1" applyFill="1" applyBorder="1">
      <alignment/>
      <protection/>
    </xf>
    <xf numFmtId="0" fontId="4" fillId="0" borderId="28" xfId="71" applyFont="1" applyFill="1" applyBorder="1">
      <alignment/>
      <protection/>
    </xf>
    <xf numFmtId="0" fontId="4" fillId="0" borderId="34" xfId="71" applyFont="1" applyFill="1" applyBorder="1">
      <alignment/>
      <protection/>
    </xf>
    <xf numFmtId="0" fontId="4" fillId="0" borderId="24" xfId="71" applyFont="1" applyFill="1" applyBorder="1">
      <alignment/>
      <protection/>
    </xf>
    <xf numFmtId="0" fontId="4" fillId="0" borderId="35" xfId="71" applyFont="1" applyFill="1" applyBorder="1">
      <alignment/>
      <protection/>
    </xf>
    <xf numFmtId="179" fontId="4" fillId="0" borderId="0" xfId="71" applyNumberFormat="1" applyFont="1" applyFill="1" applyBorder="1" applyAlignment="1">
      <alignment vertical="center"/>
      <protection/>
    </xf>
    <xf numFmtId="180" fontId="4" fillId="0" borderId="18" xfId="71" applyNumberFormat="1" applyFont="1" applyFill="1" applyBorder="1" applyAlignment="1">
      <alignment vertical="center"/>
      <protection/>
    </xf>
    <xf numFmtId="179" fontId="4" fillId="0" borderId="24" xfId="71" applyNumberFormat="1" applyFont="1" applyFill="1" applyBorder="1" applyAlignment="1">
      <alignment horizontal="center" vertical="center"/>
      <protection/>
    </xf>
    <xf numFmtId="176" fontId="4" fillId="0" borderId="24" xfId="73" applyNumberFormat="1" applyFont="1" applyFill="1" applyBorder="1" applyAlignment="1">
      <alignment vertical="center"/>
      <protection/>
    </xf>
    <xf numFmtId="176" fontId="4" fillId="0" borderId="0" xfId="73" applyNumberFormat="1" applyFont="1" applyFill="1" applyBorder="1" applyAlignment="1">
      <alignment vertical="center"/>
      <protection/>
    </xf>
    <xf numFmtId="176" fontId="4" fillId="0" borderId="16" xfId="73" applyNumberFormat="1" applyFont="1" applyFill="1" applyBorder="1" applyAlignment="1">
      <alignment vertical="center"/>
      <protection/>
    </xf>
    <xf numFmtId="204" fontId="5" fillId="0" borderId="0" xfId="71" applyNumberFormat="1" applyFont="1" applyFill="1">
      <alignment/>
      <protection/>
    </xf>
    <xf numFmtId="204" fontId="5" fillId="0" borderId="16" xfId="71" applyNumberFormat="1" applyFont="1" applyFill="1" applyBorder="1">
      <alignment/>
      <protection/>
    </xf>
    <xf numFmtId="176" fontId="5" fillId="0" borderId="24" xfId="71" applyNumberFormat="1" applyFont="1" applyFill="1" applyBorder="1" applyAlignment="1">
      <alignment horizontal="right" vertical="center"/>
      <protection/>
    </xf>
    <xf numFmtId="176" fontId="5" fillId="0" borderId="0" xfId="71" applyNumberFormat="1" applyFont="1" applyFill="1" applyBorder="1" applyAlignment="1">
      <alignment horizontal="right" vertical="center"/>
      <protection/>
    </xf>
    <xf numFmtId="176" fontId="5" fillId="0" borderId="16" xfId="71" applyNumberFormat="1" applyFont="1" applyFill="1" applyBorder="1" applyAlignment="1">
      <alignment horizontal="right" vertical="center"/>
      <protection/>
    </xf>
    <xf numFmtId="176" fontId="4" fillId="0" borderId="0" xfId="73" applyNumberFormat="1" applyFont="1" applyFill="1" applyBorder="1" applyAlignment="1">
      <alignment horizontal="right" vertical="center"/>
      <protection/>
    </xf>
    <xf numFmtId="176" fontId="4" fillId="0" borderId="16" xfId="73" applyNumberFormat="1" applyFont="1" applyFill="1" applyBorder="1" applyAlignment="1">
      <alignment horizontal="right" vertical="center"/>
      <protection/>
    </xf>
    <xf numFmtId="0" fontId="4" fillId="0" borderId="0" xfId="71" applyFont="1" applyFill="1" applyBorder="1" applyAlignment="1">
      <alignment horizontal="center" vertical="distributed" textRotation="255"/>
      <protection/>
    </xf>
    <xf numFmtId="49" fontId="4" fillId="0" borderId="31" xfId="71" applyNumberFormat="1" applyFont="1" applyFill="1" applyBorder="1">
      <alignment/>
      <protection/>
    </xf>
    <xf numFmtId="176" fontId="4" fillId="0" borderId="35" xfId="71" applyNumberFormat="1" applyFont="1" applyFill="1" applyBorder="1" applyAlignment="1">
      <alignment vertical="center"/>
      <protection/>
    </xf>
    <xf numFmtId="176" fontId="4" fillId="0" borderId="18" xfId="71" applyNumberFormat="1" applyFont="1" applyFill="1" applyBorder="1" applyAlignment="1">
      <alignment vertical="center"/>
      <protection/>
    </xf>
    <xf numFmtId="176" fontId="4" fillId="0" borderId="17" xfId="71" applyNumberFormat="1" applyFont="1" applyFill="1" applyBorder="1" applyAlignment="1">
      <alignment vertical="center"/>
      <protection/>
    </xf>
    <xf numFmtId="180" fontId="4" fillId="0" borderId="23" xfId="71" applyNumberFormat="1" applyFont="1" applyFill="1" applyBorder="1" applyAlignment="1">
      <alignment vertical="center"/>
      <protection/>
    </xf>
    <xf numFmtId="180" fontId="4" fillId="0" borderId="2" xfId="71" applyNumberFormat="1" applyFont="1" applyFill="1" applyBorder="1" applyAlignment="1">
      <alignment vertical="center"/>
      <protection/>
    </xf>
    <xf numFmtId="180" fontId="4" fillId="0" borderId="25" xfId="71" applyNumberFormat="1" applyFont="1" applyFill="1" applyBorder="1" applyAlignment="1">
      <alignment vertical="center"/>
      <protection/>
    </xf>
    <xf numFmtId="199" fontId="5" fillId="0" borderId="24" xfId="73" applyNumberFormat="1" applyFont="1" applyFill="1" applyBorder="1" applyAlignment="1">
      <alignment vertical="center"/>
      <protection/>
    </xf>
    <xf numFmtId="199" fontId="5" fillId="0" borderId="0" xfId="71" applyNumberFormat="1" applyFont="1" applyFill="1">
      <alignment/>
      <protection/>
    </xf>
    <xf numFmtId="199" fontId="5" fillId="0" borderId="0" xfId="73" applyNumberFormat="1" applyFont="1" applyFill="1" applyBorder="1" applyAlignment="1">
      <alignment vertical="center"/>
      <protection/>
    </xf>
    <xf numFmtId="176" fontId="4" fillId="0" borderId="0" xfId="71" applyNumberFormat="1" applyFont="1" applyFill="1">
      <alignment/>
      <protection/>
    </xf>
    <xf numFmtId="176" fontId="4" fillId="0" borderId="16" xfId="71" applyNumberFormat="1" applyFont="1" applyFill="1" applyBorder="1">
      <alignment/>
      <protection/>
    </xf>
    <xf numFmtId="49" fontId="4" fillId="0" borderId="33" xfId="71" applyNumberFormat="1" applyFont="1" applyFill="1" applyBorder="1">
      <alignment/>
      <protection/>
    </xf>
    <xf numFmtId="176" fontId="4" fillId="0" borderId="20" xfId="71" applyNumberFormat="1" applyFont="1" applyFill="1" applyBorder="1" applyAlignment="1">
      <alignment vertical="center"/>
      <protection/>
    </xf>
    <xf numFmtId="0" fontId="4" fillId="0" borderId="20" xfId="71" applyFont="1" applyFill="1" applyBorder="1" applyAlignment="1">
      <alignment horizontal="center" vertical="distributed" textRotation="255"/>
      <protection/>
    </xf>
    <xf numFmtId="199" fontId="27" fillId="0" borderId="0" xfId="71" applyNumberFormat="1" applyFont="1" applyFill="1" applyAlignment="1">
      <alignment horizontal="right"/>
      <protection/>
    </xf>
    <xf numFmtId="199" fontId="27" fillId="0" borderId="0" xfId="73" applyNumberFormat="1" applyFont="1" applyFill="1" applyBorder="1" applyAlignment="1">
      <alignment horizontal="right"/>
      <protection/>
    </xf>
    <xf numFmtId="199" fontId="4" fillId="0" borderId="0" xfId="71" applyNumberFormat="1" applyFont="1" applyFill="1" applyAlignment="1">
      <alignment horizontal="right"/>
      <protection/>
    </xf>
    <xf numFmtId="199" fontId="27" fillId="0" borderId="0" xfId="71" applyNumberFormat="1" applyFont="1" applyFill="1" applyBorder="1" applyAlignment="1">
      <alignment horizontal="right"/>
      <protection/>
    </xf>
    <xf numFmtId="199" fontId="27" fillId="0" borderId="16" xfId="71" applyNumberFormat="1" applyFont="1" applyFill="1" applyBorder="1" applyAlignment="1">
      <alignment horizontal="right"/>
      <protection/>
    </xf>
    <xf numFmtId="204" fontId="27" fillId="0" borderId="24" xfId="73" applyNumberFormat="1" applyFont="1" applyFill="1" applyBorder="1" applyAlignment="1">
      <alignment/>
      <protection/>
    </xf>
    <xf numFmtId="204" fontId="27" fillId="0" borderId="0" xfId="73" applyNumberFormat="1" applyFont="1" applyFill="1" applyBorder="1" applyAlignment="1">
      <alignment/>
      <protection/>
    </xf>
    <xf numFmtId="204" fontId="27" fillId="0" borderId="0" xfId="71" applyNumberFormat="1" applyFont="1" applyFill="1" applyAlignment="1">
      <alignment/>
      <protection/>
    </xf>
    <xf numFmtId="204" fontId="4" fillId="0" borderId="0" xfId="71" applyNumberFormat="1" applyFont="1" applyFill="1" applyAlignment="1">
      <alignment/>
      <protection/>
    </xf>
    <xf numFmtId="204" fontId="27" fillId="0" borderId="16" xfId="71" applyNumberFormat="1" applyFont="1" applyFill="1" applyBorder="1" applyAlignment="1">
      <alignment/>
      <protection/>
    </xf>
    <xf numFmtId="199" fontId="27" fillId="0" borderId="0" xfId="71" applyNumberFormat="1" applyFont="1" applyFill="1" applyAlignment="1">
      <alignment/>
      <protection/>
    </xf>
    <xf numFmtId="0" fontId="28" fillId="0" borderId="32" xfId="71" applyFont="1" applyFill="1" applyBorder="1" applyAlignment="1">
      <alignment horizontal="left"/>
      <protection/>
    </xf>
    <xf numFmtId="204" fontId="4" fillId="0" borderId="0" xfId="71" applyNumberFormat="1" applyFont="1" applyFill="1">
      <alignment/>
      <protection/>
    </xf>
    <xf numFmtId="204" fontId="4" fillId="0" borderId="16" xfId="71" applyNumberFormat="1" applyFont="1" applyFill="1" applyBorder="1">
      <alignment/>
      <protection/>
    </xf>
    <xf numFmtId="199" fontId="4" fillId="0" borderId="24" xfId="73" applyNumberFormat="1" applyFont="1" applyFill="1" applyBorder="1" applyAlignment="1">
      <alignment vertical="center"/>
      <protection/>
    </xf>
    <xf numFmtId="199" fontId="4" fillId="0" borderId="0" xfId="71" applyNumberFormat="1" applyFont="1" applyFill="1">
      <alignment/>
      <protection/>
    </xf>
    <xf numFmtId="199" fontId="4" fillId="0" borderId="0" xfId="73" applyNumberFormat="1" applyFont="1" applyFill="1" applyBorder="1" applyAlignment="1">
      <alignment vertical="center"/>
      <protection/>
    </xf>
    <xf numFmtId="0" fontId="5" fillId="33" borderId="0" xfId="71" applyFont="1" applyFill="1" applyBorder="1" applyAlignment="1">
      <alignment horizontal="center"/>
      <protection/>
    </xf>
    <xf numFmtId="0" fontId="4" fillId="33" borderId="0" xfId="71" applyFont="1" applyFill="1" applyAlignment="1">
      <alignment/>
      <protection/>
    </xf>
    <xf numFmtId="0" fontId="8" fillId="0" borderId="0" xfId="72" applyFont="1" applyFill="1">
      <alignment/>
      <protection/>
    </xf>
    <xf numFmtId="0" fontId="4" fillId="0" borderId="35" xfId="71" applyFont="1" applyFill="1" applyBorder="1" applyAlignment="1">
      <alignment horizontal="center" vertical="center"/>
      <protection/>
    </xf>
    <xf numFmtId="0" fontId="68" fillId="33" borderId="0" xfId="71" applyFont="1" applyFill="1">
      <alignment/>
      <protection/>
    </xf>
    <xf numFmtId="0" fontId="69" fillId="33" borderId="0" xfId="71" applyFont="1" applyFill="1" applyBorder="1" applyAlignment="1" quotePrefix="1">
      <alignment horizontal="center"/>
      <protection/>
    </xf>
    <xf numFmtId="182" fontId="70" fillId="33" borderId="0" xfId="71" applyNumberFormat="1" applyFont="1" applyFill="1" applyBorder="1" applyAlignment="1">
      <alignment horizontal="right" vertical="top"/>
      <protection/>
    </xf>
    <xf numFmtId="182" fontId="70" fillId="33" borderId="0" xfId="71" applyNumberFormat="1" applyFont="1" applyFill="1" applyBorder="1" applyAlignment="1">
      <alignment horizontal="right" vertical="top" wrapText="1"/>
      <protection/>
    </xf>
    <xf numFmtId="177" fontId="69" fillId="33" borderId="0" xfId="71" applyNumberFormat="1" applyFont="1" applyFill="1" applyAlignment="1">
      <alignment horizontal="right"/>
      <protection/>
    </xf>
    <xf numFmtId="177" fontId="69" fillId="33" borderId="16" xfId="71" applyNumberFormat="1" applyFont="1" applyFill="1" applyBorder="1" applyAlignment="1">
      <alignment horizontal="right"/>
      <protection/>
    </xf>
    <xf numFmtId="0" fontId="69" fillId="33" borderId="0" xfId="71" applyFont="1" applyFill="1" applyBorder="1" applyAlignment="1">
      <alignment horizontal="center"/>
      <protection/>
    </xf>
    <xf numFmtId="0" fontId="71" fillId="33" borderId="0" xfId="71" applyFont="1" applyFill="1" applyBorder="1" applyAlignment="1">
      <alignment horizontal="left" vertical="center"/>
      <protection/>
    </xf>
    <xf numFmtId="0" fontId="69" fillId="33" borderId="0" xfId="71" applyFont="1" applyFill="1" applyBorder="1">
      <alignment/>
      <protection/>
    </xf>
    <xf numFmtId="0" fontId="72" fillId="0" borderId="0" xfId="71" applyFont="1" applyFill="1" applyBorder="1">
      <alignment/>
      <protection/>
    </xf>
    <xf numFmtId="0" fontId="5" fillId="0" borderId="0" xfId="71" applyFont="1" applyFill="1" applyBorder="1" applyAlignment="1" quotePrefix="1">
      <alignment horizontal="center"/>
      <protection/>
    </xf>
    <xf numFmtId="0" fontId="5" fillId="0" borderId="16" xfId="71" applyFont="1" applyFill="1" applyBorder="1">
      <alignment/>
      <protection/>
    </xf>
    <xf numFmtId="177" fontId="5" fillId="0" borderId="0" xfId="60" applyNumberFormat="1" applyFont="1" applyFill="1" applyBorder="1" applyAlignment="1">
      <alignment horizontal="right"/>
    </xf>
    <xf numFmtId="177" fontId="5" fillId="0" borderId="16" xfId="71" applyNumberFormat="1" applyFont="1" applyFill="1" applyBorder="1" applyAlignment="1">
      <alignment horizontal="right"/>
      <protection/>
    </xf>
    <xf numFmtId="0" fontId="9" fillId="0" borderId="0" xfId="71" applyFont="1" applyFill="1">
      <alignment/>
      <protection/>
    </xf>
    <xf numFmtId="0" fontId="4" fillId="0" borderId="24" xfId="0" applyFont="1" applyFill="1" applyBorder="1" applyAlignment="1">
      <alignment/>
    </xf>
    <xf numFmtId="177" fontId="4" fillId="0" borderId="0" xfId="60" applyNumberFormat="1" applyFont="1" applyFill="1" applyBorder="1" applyAlignment="1">
      <alignment horizontal="right"/>
    </xf>
    <xf numFmtId="0" fontId="4" fillId="0" borderId="0" xfId="0" applyFont="1" applyFill="1" applyAlignment="1">
      <alignment/>
    </xf>
    <xf numFmtId="177" fontId="4" fillId="0" borderId="16" xfId="60" applyNumberFormat="1" applyFont="1" applyFill="1" applyBorder="1" applyAlignment="1">
      <alignment horizontal="right"/>
    </xf>
    <xf numFmtId="0" fontId="4" fillId="0" borderId="24" xfId="71" applyFont="1" applyFill="1" applyBorder="1" applyAlignment="1">
      <alignment horizontal="distributed"/>
      <protection/>
    </xf>
    <xf numFmtId="0" fontId="4" fillId="0" borderId="0" xfId="0" applyFont="1" applyFill="1" applyBorder="1" applyAlignment="1">
      <alignment horizontal="right"/>
    </xf>
    <xf numFmtId="177" fontId="4" fillId="0" borderId="0" xfId="0" applyNumberFormat="1" applyFont="1" applyFill="1" applyBorder="1" applyAlignment="1">
      <alignment horizontal="right"/>
    </xf>
    <xf numFmtId="0" fontId="4" fillId="0" borderId="20" xfId="71" applyFont="1" applyFill="1" applyBorder="1" applyAlignment="1">
      <alignment horizontal="distributed"/>
      <protection/>
    </xf>
    <xf numFmtId="0" fontId="4" fillId="0" borderId="19" xfId="71" applyFont="1" applyFill="1" applyBorder="1">
      <alignment/>
      <protection/>
    </xf>
    <xf numFmtId="0" fontId="4" fillId="0" borderId="29" xfId="71" applyFont="1" applyFill="1" applyBorder="1" applyAlignment="1">
      <alignment horizontal="distributed"/>
      <protection/>
    </xf>
    <xf numFmtId="0" fontId="4" fillId="0" borderId="0" xfId="71" applyFont="1" applyFill="1" applyAlignment="1">
      <alignment/>
      <protection/>
    </xf>
    <xf numFmtId="0" fontId="68" fillId="0" borderId="0" xfId="71" applyFont="1" applyFill="1" applyAlignment="1">
      <alignment/>
      <protection/>
    </xf>
    <xf numFmtId="0" fontId="68" fillId="0" borderId="0" xfId="71" applyFont="1" applyFill="1" applyBorder="1" applyAlignment="1">
      <alignment/>
      <protection/>
    </xf>
    <xf numFmtId="0" fontId="70" fillId="0" borderId="0" xfId="71" applyFont="1" applyFill="1" applyAlignment="1">
      <alignment/>
      <protection/>
    </xf>
    <xf numFmtId="0" fontId="8" fillId="0" borderId="0" xfId="71" applyFont="1" applyFill="1" applyAlignment="1" quotePrefix="1">
      <alignment/>
      <protection/>
    </xf>
    <xf numFmtId="0" fontId="70" fillId="0" borderId="0" xfId="71" applyFont="1" applyFill="1" applyBorder="1" applyAlignment="1">
      <alignment/>
      <protection/>
    </xf>
    <xf numFmtId="0" fontId="8" fillId="0" borderId="0" xfId="71" applyFont="1" applyFill="1" applyAlignment="1">
      <alignment horizontal="left"/>
      <protection/>
    </xf>
    <xf numFmtId="0" fontId="8" fillId="0" borderId="0" xfId="71" applyFont="1" applyFill="1" applyAlignment="1" quotePrefix="1">
      <alignment horizontal="left"/>
      <protection/>
    </xf>
    <xf numFmtId="0" fontId="69" fillId="0" borderId="0" xfId="71" applyFont="1" applyFill="1" applyAlignment="1">
      <alignment/>
      <protection/>
    </xf>
    <xf numFmtId="177" fontId="68" fillId="0" borderId="0" xfId="71" applyNumberFormat="1" applyFont="1" applyFill="1" applyAlignment="1">
      <alignment/>
      <protection/>
    </xf>
    <xf numFmtId="0" fontId="1" fillId="0" borderId="0" xfId="71" applyFont="1" applyFill="1" applyBorder="1" applyAlignment="1">
      <alignment/>
      <protection/>
    </xf>
    <xf numFmtId="177" fontId="1" fillId="0" borderId="0" xfId="71" applyNumberFormat="1" applyFont="1" applyFill="1">
      <alignment/>
      <protection/>
    </xf>
    <xf numFmtId="0" fontId="5" fillId="0" borderId="0" xfId="71" applyFont="1" applyFill="1" applyAlignment="1">
      <alignment/>
      <protection/>
    </xf>
    <xf numFmtId="0" fontId="5" fillId="0" borderId="16" xfId="71" applyFont="1" applyFill="1" applyBorder="1" applyAlignment="1">
      <alignment horizontal="distributed"/>
      <protection/>
    </xf>
    <xf numFmtId="0" fontId="5" fillId="0" borderId="24" xfId="71" applyFont="1" applyFill="1" applyBorder="1" applyAlignment="1">
      <alignment horizontal="center"/>
      <protection/>
    </xf>
    <xf numFmtId="0" fontId="9" fillId="0" borderId="0" xfId="71" applyFont="1" applyFill="1" applyAlignment="1">
      <alignment/>
      <protection/>
    </xf>
    <xf numFmtId="49" fontId="5" fillId="0" borderId="0" xfId="71" applyNumberFormat="1" applyFont="1" applyFill="1" applyAlignment="1">
      <alignment/>
      <protection/>
    </xf>
    <xf numFmtId="49" fontId="5" fillId="0" borderId="0" xfId="71" applyNumberFormat="1" applyFont="1" applyFill="1" applyBorder="1" applyAlignment="1" applyProtection="1">
      <alignment/>
      <protection locked="0"/>
    </xf>
    <xf numFmtId="177" fontId="5" fillId="0" borderId="24" xfId="60" applyNumberFormat="1" applyFont="1" applyFill="1" applyBorder="1" applyAlignment="1">
      <alignment horizontal="right"/>
    </xf>
    <xf numFmtId="177" fontId="5" fillId="0" borderId="0" xfId="60" applyNumberFormat="1" applyFont="1" applyFill="1" applyAlignment="1">
      <alignment horizontal="right"/>
    </xf>
    <xf numFmtId="0" fontId="4" fillId="0" borderId="0" xfId="71" applyFont="1" applyFill="1" applyAlignment="1">
      <alignment vertical="top"/>
      <protection/>
    </xf>
    <xf numFmtId="182" fontId="8" fillId="0" borderId="24" xfId="71" applyNumberFormat="1" applyFont="1" applyFill="1" applyBorder="1" applyAlignment="1">
      <alignment horizontal="right" vertical="top"/>
      <protection/>
    </xf>
    <xf numFmtId="182" fontId="8" fillId="0" borderId="0" xfId="71" applyNumberFormat="1" applyFont="1" applyFill="1" applyBorder="1" applyAlignment="1">
      <alignment horizontal="right" vertical="top"/>
      <protection/>
    </xf>
    <xf numFmtId="182" fontId="8" fillId="0" borderId="0" xfId="71" applyNumberFormat="1" applyFont="1" applyFill="1" applyBorder="1" applyAlignment="1">
      <alignment horizontal="right" vertical="top" wrapText="1"/>
      <protection/>
    </xf>
    <xf numFmtId="177" fontId="4" fillId="0" borderId="0" xfId="60" applyNumberFormat="1" applyFont="1" applyFill="1" applyAlignment="1">
      <alignment horizontal="right"/>
    </xf>
    <xf numFmtId="0" fontId="4" fillId="0" borderId="24" xfId="71" applyFont="1" applyFill="1" applyBorder="1" applyAlignment="1">
      <alignment horizontal="center" vertical="top"/>
      <protection/>
    </xf>
    <xf numFmtId="49" fontId="5" fillId="0" borderId="0" xfId="71" applyNumberFormat="1" applyFont="1" applyFill="1" applyBorder="1" applyAlignment="1">
      <alignment/>
      <protection/>
    </xf>
    <xf numFmtId="0" fontId="5" fillId="0" borderId="24" xfId="71" applyFont="1" applyFill="1" applyBorder="1" applyAlignment="1">
      <alignment/>
      <protection/>
    </xf>
    <xf numFmtId="0" fontId="5" fillId="0" borderId="0" xfId="71" applyFont="1" applyFill="1" applyBorder="1" applyAlignment="1">
      <alignment/>
      <protection/>
    </xf>
    <xf numFmtId="182" fontId="20" fillId="0" borderId="24" xfId="71" applyNumberFormat="1" applyFont="1" applyFill="1" applyBorder="1" applyAlignment="1">
      <alignment horizontal="right"/>
      <protection/>
    </xf>
    <xf numFmtId="182" fontId="20" fillId="0" borderId="0" xfId="71" applyNumberFormat="1" applyFont="1" applyFill="1" applyBorder="1" applyAlignment="1">
      <alignment horizontal="right"/>
      <protection/>
    </xf>
    <xf numFmtId="182" fontId="20" fillId="0" borderId="0" xfId="71" applyNumberFormat="1" applyFont="1" applyFill="1" applyBorder="1" applyAlignment="1">
      <alignment horizontal="right" wrapText="1"/>
      <protection/>
    </xf>
    <xf numFmtId="0" fontId="23" fillId="0" borderId="0" xfId="71" applyFont="1" applyFill="1" applyAlignment="1">
      <alignment/>
      <protection/>
    </xf>
    <xf numFmtId="0" fontId="23" fillId="0" borderId="16" xfId="71" applyFont="1" applyFill="1" applyBorder="1" applyAlignment="1">
      <alignment horizontal="distributed"/>
      <protection/>
    </xf>
    <xf numFmtId="38" fontId="4" fillId="0" borderId="0" xfId="60" applyFont="1" applyFill="1" applyAlignment="1">
      <alignment horizontal="right"/>
    </xf>
    <xf numFmtId="0" fontId="23" fillId="0" borderId="24" xfId="71" applyFont="1" applyFill="1" applyBorder="1" applyAlignment="1">
      <alignment horizontal="center"/>
      <protection/>
    </xf>
    <xf numFmtId="0" fontId="22" fillId="0" borderId="0" xfId="71" applyFont="1" applyFill="1" applyAlignment="1">
      <alignment/>
      <protection/>
    </xf>
    <xf numFmtId="0" fontId="4" fillId="0" borderId="24" xfId="0" applyFont="1" applyFill="1" applyBorder="1" applyAlignment="1">
      <alignment horizontal="right"/>
    </xf>
    <xf numFmtId="0" fontId="4" fillId="0" borderId="24" xfId="71" applyFont="1" applyFill="1" applyBorder="1" applyAlignment="1">
      <alignment horizontal="center"/>
      <protection/>
    </xf>
    <xf numFmtId="0" fontId="5" fillId="0" borderId="24" xfId="0" applyFont="1" applyFill="1" applyBorder="1" applyAlignment="1">
      <alignment horizontal="right"/>
    </xf>
    <xf numFmtId="0" fontId="4" fillId="0" borderId="19" xfId="71" applyFont="1" applyFill="1" applyBorder="1" applyAlignment="1">
      <alignment horizontal="distributed"/>
      <protection/>
    </xf>
    <xf numFmtId="0" fontId="4" fillId="0" borderId="29" xfId="0" applyFont="1" applyFill="1" applyBorder="1" applyAlignment="1">
      <alignment horizontal="right"/>
    </xf>
    <xf numFmtId="177" fontId="4" fillId="0" borderId="20" xfId="60" applyNumberFormat="1" applyFont="1" applyFill="1" applyBorder="1" applyAlignment="1">
      <alignment horizontal="right"/>
    </xf>
    <xf numFmtId="177" fontId="4" fillId="0" borderId="19" xfId="60" applyNumberFormat="1" applyFont="1" applyFill="1" applyBorder="1" applyAlignment="1">
      <alignment horizontal="right"/>
    </xf>
    <xf numFmtId="0" fontId="4" fillId="0" borderId="29" xfId="71" applyFont="1" applyFill="1" applyBorder="1" applyAlignment="1">
      <alignment horizontal="center"/>
      <protection/>
    </xf>
    <xf numFmtId="0" fontId="68" fillId="0" borderId="0" xfId="71" applyFont="1" applyFill="1">
      <alignment/>
      <protection/>
    </xf>
    <xf numFmtId="177" fontId="4" fillId="33" borderId="0" xfId="71" applyNumberFormat="1" applyFont="1" applyFill="1">
      <alignment/>
      <protection/>
    </xf>
    <xf numFmtId="177" fontId="5" fillId="0" borderId="0" xfId="71" applyNumberFormat="1" applyFont="1" applyFill="1">
      <alignment/>
      <protection/>
    </xf>
    <xf numFmtId="0" fontId="5" fillId="0" borderId="0" xfId="71" applyFont="1" applyFill="1">
      <alignment/>
      <protection/>
    </xf>
    <xf numFmtId="38" fontId="5" fillId="0" borderId="0" xfId="60" applyFont="1" applyFill="1" applyAlignment="1">
      <alignment horizontal="right"/>
    </xf>
    <xf numFmtId="0" fontId="4" fillId="0" borderId="0" xfId="0" applyFont="1" applyFill="1" applyAlignment="1">
      <alignment horizontal="right"/>
    </xf>
    <xf numFmtId="0" fontId="5" fillId="0" borderId="0" xfId="0" applyFont="1" applyFill="1" applyAlignment="1">
      <alignment horizontal="right"/>
    </xf>
    <xf numFmtId="49" fontId="4" fillId="0" borderId="0" xfId="71" applyNumberFormat="1" applyFont="1" applyFill="1" applyBorder="1" applyAlignment="1">
      <alignment horizontal="center"/>
      <protection/>
    </xf>
    <xf numFmtId="177" fontId="5" fillId="0" borderId="0" xfId="71" applyNumberFormat="1" applyFont="1" applyFill="1" applyBorder="1" applyAlignment="1">
      <alignment/>
      <protection/>
    </xf>
    <xf numFmtId="177" fontId="4" fillId="0" borderId="0" xfId="71" applyNumberFormat="1" applyFont="1" applyFill="1" applyBorder="1" applyAlignment="1">
      <alignment horizontal="right"/>
      <protection/>
    </xf>
    <xf numFmtId="177" fontId="4" fillId="0" borderId="16" xfId="71" applyNumberFormat="1" applyFont="1" applyFill="1" applyBorder="1" applyAlignment="1">
      <alignment horizontal="right"/>
      <protection/>
    </xf>
    <xf numFmtId="41" fontId="4" fillId="0" borderId="0" xfId="60" applyNumberFormat="1" applyFont="1" applyFill="1" applyBorder="1" applyAlignment="1">
      <alignment horizontal="right"/>
    </xf>
    <xf numFmtId="0" fontId="4" fillId="0" borderId="0" xfId="0" applyFont="1" applyFill="1" applyBorder="1" applyAlignment="1">
      <alignment/>
    </xf>
    <xf numFmtId="177" fontId="4" fillId="0" borderId="20" xfId="71" applyNumberFormat="1" applyFont="1" applyFill="1" applyBorder="1" applyAlignment="1">
      <alignment horizontal="distributed"/>
      <protection/>
    </xf>
    <xf numFmtId="177" fontId="4" fillId="0" borderId="19" xfId="71" applyNumberFormat="1" applyFont="1" applyFill="1" applyBorder="1" applyAlignment="1">
      <alignment horizontal="right"/>
      <protection/>
    </xf>
    <xf numFmtId="0" fontId="69" fillId="0" borderId="0" xfId="71" applyFont="1" applyFill="1">
      <alignment/>
      <protection/>
    </xf>
    <xf numFmtId="176" fontId="5" fillId="0" borderId="0" xfId="71" applyNumberFormat="1" applyFont="1" applyFill="1" applyBorder="1" applyAlignment="1">
      <alignment horizontal="right"/>
      <protection/>
    </xf>
    <xf numFmtId="0" fontId="5" fillId="0" borderId="0" xfId="71" applyFont="1" applyFill="1" applyAlignment="1">
      <alignment horizontal="right"/>
      <protection/>
    </xf>
    <xf numFmtId="0" fontId="5" fillId="0" borderId="16" xfId="71" applyFont="1" applyFill="1" applyBorder="1" applyAlignment="1">
      <alignment horizontal="right"/>
      <protection/>
    </xf>
    <xf numFmtId="0" fontId="4" fillId="0" borderId="16" xfId="71" applyFont="1" applyFill="1" applyBorder="1" applyAlignment="1">
      <alignment horizontal="right"/>
      <protection/>
    </xf>
    <xf numFmtId="176" fontId="4" fillId="0" borderId="0" xfId="71" applyNumberFormat="1" applyFont="1" applyFill="1" applyBorder="1" applyAlignment="1">
      <alignment horizontal="right"/>
      <protection/>
    </xf>
    <xf numFmtId="177" fontId="4" fillId="0" borderId="0" xfId="0" applyNumberFormat="1" applyFont="1" applyFill="1" applyAlignment="1">
      <alignment/>
    </xf>
    <xf numFmtId="177" fontId="4" fillId="0" borderId="0" xfId="0" applyNumberFormat="1" applyFont="1" applyFill="1" applyAlignment="1">
      <alignment/>
    </xf>
    <xf numFmtId="177" fontId="4" fillId="0" borderId="0" xfId="0" applyNumberFormat="1" applyFont="1" applyFill="1" applyAlignment="1">
      <alignment horizontal="right"/>
    </xf>
    <xf numFmtId="177" fontId="4" fillId="0" borderId="0" xfId="0" applyNumberFormat="1" applyFont="1" applyFill="1" applyBorder="1" applyAlignment="1">
      <alignment/>
    </xf>
    <xf numFmtId="177" fontId="4" fillId="0" borderId="0" xfId="0" applyNumberFormat="1" applyFont="1" applyFill="1" applyBorder="1" applyAlignment="1">
      <alignment/>
    </xf>
    <xf numFmtId="0" fontId="4" fillId="0" borderId="19" xfId="71" applyFont="1" applyFill="1" applyBorder="1" applyAlignment="1">
      <alignment horizontal="right"/>
      <protection/>
    </xf>
    <xf numFmtId="177" fontId="4" fillId="0" borderId="20" xfId="60" applyNumberFormat="1" applyFont="1" applyFill="1" applyBorder="1" applyAlignment="1">
      <alignment/>
    </xf>
    <xf numFmtId="176" fontId="4" fillId="0" borderId="20" xfId="71" applyNumberFormat="1" applyFont="1" applyFill="1" applyBorder="1" applyAlignment="1">
      <alignment/>
      <protection/>
    </xf>
    <xf numFmtId="179" fontId="4" fillId="0" borderId="0" xfId="71" applyNumberFormat="1" applyFont="1" applyFill="1" applyAlignment="1">
      <alignment vertical="center"/>
      <protection/>
    </xf>
    <xf numFmtId="179" fontId="4" fillId="0" borderId="0" xfId="71" applyNumberFormat="1" applyFont="1" applyFill="1" applyAlignment="1">
      <alignment/>
      <protection/>
    </xf>
    <xf numFmtId="176" fontId="28" fillId="0" borderId="24" xfId="73" applyNumberFormat="1" applyFont="1" applyFill="1" applyBorder="1" applyAlignment="1">
      <alignment/>
      <protection/>
    </xf>
    <xf numFmtId="176" fontId="28" fillId="0" borderId="0" xfId="73" applyNumberFormat="1" applyFont="1" applyFill="1" applyBorder="1" applyAlignment="1">
      <alignment/>
      <protection/>
    </xf>
    <xf numFmtId="176" fontId="28" fillId="0" borderId="0" xfId="73" applyNumberFormat="1" applyFont="1" applyFill="1" applyBorder="1" applyAlignment="1">
      <alignment horizontal="right"/>
      <protection/>
    </xf>
    <xf numFmtId="176" fontId="28" fillId="0" borderId="0" xfId="71" applyNumberFormat="1" applyFont="1" applyFill="1" applyBorder="1" applyAlignment="1">
      <alignment horizontal="right"/>
      <protection/>
    </xf>
    <xf numFmtId="176" fontId="28" fillId="0" borderId="0" xfId="71" applyNumberFormat="1" applyFont="1" applyFill="1" applyBorder="1" applyAlignment="1">
      <alignment/>
      <protection/>
    </xf>
    <xf numFmtId="176" fontId="28" fillId="0" borderId="16" xfId="71" applyNumberFormat="1" applyFont="1" applyFill="1" applyBorder="1" applyAlignment="1">
      <alignment/>
      <protection/>
    </xf>
    <xf numFmtId="0" fontId="23" fillId="0" borderId="0" xfId="71" applyFont="1" applyFill="1">
      <alignment/>
      <protection/>
    </xf>
    <xf numFmtId="199" fontId="4" fillId="0" borderId="16" xfId="71" applyNumberFormat="1" applyFont="1" applyFill="1" applyBorder="1">
      <alignment/>
      <protection/>
    </xf>
    <xf numFmtId="0" fontId="6" fillId="0" borderId="0" xfId="71" applyFont="1" applyFill="1" applyAlignment="1">
      <alignment horizontal="centerContinuous"/>
      <protection/>
    </xf>
    <xf numFmtId="0" fontId="6" fillId="0" borderId="0" xfId="71" applyFont="1" applyFill="1">
      <alignment/>
      <protection/>
    </xf>
    <xf numFmtId="0" fontId="4" fillId="0" borderId="20" xfId="71" applyFont="1" applyFill="1" applyBorder="1">
      <alignment/>
      <protection/>
    </xf>
    <xf numFmtId="0" fontId="4" fillId="0" borderId="20" xfId="71" applyFont="1" applyFill="1" applyBorder="1" applyAlignment="1">
      <alignment horizontal="centerContinuous"/>
      <protection/>
    </xf>
    <xf numFmtId="0" fontId="4" fillId="0" borderId="20" xfId="71" applyFont="1" applyFill="1" applyBorder="1" applyAlignment="1">
      <alignment horizontal="right"/>
      <protection/>
    </xf>
    <xf numFmtId="0" fontId="4" fillId="0" borderId="12" xfId="71" applyFont="1" applyFill="1" applyBorder="1" applyAlignment="1">
      <alignment horizontal="center" vertical="center"/>
      <protection/>
    </xf>
    <xf numFmtId="0" fontId="4" fillId="0" borderId="12" xfId="71" applyFont="1" applyFill="1" applyBorder="1" applyAlignment="1">
      <alignment horizontal="center"/>
      <protection/>
    </xf>
    <xf numFmtId="0" fontId="4" fillId="0" borderId="15" xfId="71" applyFont="1" applyFill="1" applyBorder="1" applyAlignment="1">
      <alignment horizontal="centerContinuous"/>
      <protection/>
    </xf>
    <xf numFmtId="0" fontId="4" fillId="0" borderId="28" xfId="71" applyFont="1" applyFill="1" applyBorder="1" applyAlignment="1">
      <alignment horizontal="center"/>
      <protection/>
    </xf>
    <xf numFmtId="0" fontId="4" fillId="0" borderId="0" xfId="71" applyFont="1" applyFill="1" applyAlignment="1">
      <alignment horizontal="center" vertical="center"/>
      <protection/>
    </xf>
    <xf numFmtId="0" fontId="4" fillId="0" borderId="28" xfId="71" applyFont="1" applyFill="1" applyBorder="1" applyAlignment="1">
      <alignment horizontal="centerContinuous"/>
      <protection/>
    </xf>
    <xf numFmtId="0" fontId="4" fillId="0" borderId="12" xfId="71" applyFont="1" applyFill="1" applyBorder="1" applyAlignment="1">
      <alignment horizontal="centerContinuous"/>
      <protection/>
    </xf>
    <xf numFmtId="0" fontId="1" fillId="0" borderId="16" xfId="71" applyFont="1" applyFill="1" applyBorder="1" applyAlignment="1">
      <alignment horizontal="center" vertical="center"/>
      <protection/>
    </xf>
    <xf numFmtId="0" fontId="4" fillId="0" borderId="35" xfId="71" applyFont="1" applyFill="1" applyBorder="1" applyAlignment="1">
      <alignment horizontal="centerContinuous" vertical="center"/>
      <protection/>
    </xf>
    <xf numFmtId="0" fontId="4" fillId="0" borderId="17" xfId="71" applyFont="1" applyFill="1" applyBorder="1" applyAlignment="1">
      <alignment horizontal="centerContinuous" vertical="center"/>
      <protection/>
    </xf>
    <xf numFmtId="0" fontId="8" fillId="0" borderId="24" xfId="71" applyFont="1" applyFill="1" applyBorder="1" applyAlignment="1">
      <alignment horizontal="center" vertical="center"/>
      <protection/>
    </xf>
    <xf numFmtId="0" fontId="1" fillId="0" borderId="0" xfId="71" applyFont="1" applyFill="1" applyAlignment="1">
      <alignment vertical="center"/>
      <protection/>
    </xf>
    <xf numFmtId="0" fontId="1" fillId="0" borderId="0" xfId="71" applyFont="1" applyFill="1" applyAlignment="1">
      <alignment horizontal="center" vertical="center"/>
      <protection/>
    </xf>
    <xf numFmtId="0" fontId="1" fillId="0" borderId="24" xfId="71" applyFont="1" applyFill="1" applyBorder="1" applyAlignment="1">
      <alignment vertical="center"/>
      <protection/>
    </xf>
    <xf numFmtId="0" fontId="4" fillId="0" borderId="17" xfId="71" applyFont="1" applyFill="1" applyBorder="1" applyAlignment="1">
      <alignment horizontal="center" vertical="center"/>
      <protection/>
    </xf>
    <xf numFmtId="0" fontId="26" fillId="0" borderId="35" xfId="71" applyFont="1" applyFill="1" applyBorder="1" applyAlignment="1">
      <alignment horizontal="center" vertical="center"/>
      <protection/>
    </xf>
    <xf numFmtId="0" fontId="4" fillId="0" borderId="18" xfId="71" applyFont="1" applyFill="1" applyBorder="1" applyAlignment="1">
      <alignment horizontal="center" vertical="center"/>
      <protection/>
    </xf>
    <xf numFmtId="0" fontId="26" fillId="0" borderId="18" xfId="71" applyFont="1" applyFill="1" applyBorder="1" applyAlignment="1">
      <alignment horizontal="center" vertical="center"/>
      <protection/>
    </xf>
    <xf numFmtId="0" fontId="4" fillId="0" borderId="26" xfId="71" applyFont="1" applyFill="1" applyBorder="1" applyAlignment="1" quotePrefix="1">
      <alignment horizontal="center"/>
      <protection/>
    </xf>
    <xf numFmtId="0" fontId="4" fillId="0" borderId="16" xfId="71" applyFont="1" applyFill="1" applyBorder="1" applyAlignment="1" quotePrefix="1">
      <alignment horizontal="center"/>
      <protection/>
    </xf>
    <xf numFmtId="0" fontId="8" fillId="0" borderId="0" xfId="71" applyFont="1" applyFill="1" applyAlignment="1">
      <alignment vertical="center"/>
      <protection/>
    </xf>
    <xf numFmtId="0" fontId="8" fillId="0" borderId="0" xfId="71" applyFont="1" applyFill="1" applyBorder="1" applyAlignment="1">
      <alignment vertical="center"/>
      <protection/>
    </xf>
    <xf numFmtId="49" fontId="5" fillId="0" borderId="0" xfId="71" applyNumberFormat="1" applyFont="1" applyFill="1" applyBorder="1" applyAlignment="1">
      <alignment horizontal="center"/>
      <protection/>
    </xf>
    <xf numFmtId="49" fontId="5" fillId="0" borderId="16" xfId="71" applyNumberFormat="1" applyFont="1" applyFill="1" applyBorder="1" applyAlignment="1">
      <alignment/>
      <protection/>
    </xf>
    <xf numFmtId="177" fontId="4" fillId="0" borderId="0" xfId="72" applyNumberFormat="1" applyFont="1" applyFill="1" applyAlignment="1">
      <alignment horizontal="right"/>
      <protection/>
    </xf>
    <xf numFmtId="178" fontId="4" fillId="0" borderId="0" xfId="72" applyNumberFormat="1" applyFont="1" applyFill="1" applyAlignment="1">
      <alignment horizontal="right"/>
      <protection/>
    </xf>
    <xf numFmtId="177" fontId="4" fillId="0" borderId="0" xfId="72" applyNumberFormat="1" applyFont="1" applyFill="1" applyBorder="1" applyAlignment="1">
      <alignment horizontal="right"/>
      <protection/>
    </xf>
    <xf numFmtId="178" fontId="4" fillId="0" borderId="0" xfId="72" applyNumberFormat="1" applyFont="1" applyFill="1" applyBorder="1" applyAlignment="1">
      <alignment horizontal="right"/>
      <protection/>
    </xf>
    <xf numFmtId="177" fontId="1" fillId="0" borderId="0" xfId="72" applyNumberFormat="1" applyFont="1" applyFill="1" applyAlignment="1">
      <alignment horizontal="right"/>
      <protection/>
    </xf>
    <xf numFmtId="0" fontId="1" fillId="0" borderId="0" xfId="72" applyFont="1" applyFill="1" applyAlignment="1">
      <alignment horizontal="right"/>
      <protection/>
    </xf>
    <xf numFmtId="177" fontId="4" fillId="0" borderId="24" xfId="72" applyNumberFormat="1" applyFont="1" applyFill="1" applyBorder="1" applyAlignment="1">
      <alignment horizontal="right"/>
      <protection/>
    </xf>
    <xf numFmtId="178" fontId="4" fillId="0" borderId="24" xfId="72" applyNumberFormat="1" applyFont="1" applyFill="1" applyBorder="1" applyAlignment="1">
      <alignment horizontal="right"/>
      <protection/>
    </xf>
    <xf numFmtId="177" fontId="1" fillId="0" borderId="24" xfId="72" applyNumberFormat="1" applyFont="1" applyFill="1" applyBorder="1" applyAlignment="1">
      <alignment horizontal="right"/>
      <protection/>
    </xf>
    <xf numFmtId="177" fontId="1" fillId="0" borderId="0" xfId="72" applyNumberFormat="1" applyFont="1" applyFill="1" applyBorder="1" applyAlignment="1">
      <alignment horizontal="right"/>
      <protection/>
    </xf>
    <xf numFmtId="0" fontId="1" fillId="0" borderId="24" xfId="72" applyFont="1" applyFill="1" applyBorder="1" applyAlignment="1">
      <alignment horizontal="right"/>
      <protection/>
    </xf>
    <xf numFmtId="0" fontId="1" fillId="0" borderId="0" xfId="72" applyFont="1" applyFill="1" applyBorder="1" applyAlignment="1">
      <alignment horizontal="right"/>
      <protection/>
    </xf>
    <xf numFmtId="0" fontId="1" fillId="0" borderId="16" xfId="72" applyFont="1" applyFill="1" applyBorder="1">
      <alignment/>
      <protection/>
    </xf>
    <xf numFmtId="0" fontId="1" fillId="0" borderId="24" xfId="72" applyFont="1" applyFill="1" applyBorder="1">
      <alignment/>
      <protection/>
    </xf>
    <xf numFmtId="0" fontId="0" fillId="0" borderId="0" xfId="0" applyFont="1" applyFill="1" applyAlignment="1">
      <alignment/>
    </xf>
    <xf numFmtId="38" fontId="4" fillId="33" borderId="13" xfId="60" applyFont="1" applyFill="1" applyBorder="1" applyAlignment="1">
      <alignment horizontal="center" vertical="center"/>
    </xf>
    <xf numFmtId="38" fontId="4" fillId="33" borderId="14" xfId="60" applyFont="1" applyFill="1" applyBorder="1" applyAlignment="1">
      <alignment horizontal="center" vertical="center"/>
    </xf>
    <xf numFmtId="0" fontId="4" fillId="33" borderId="20" xfId="71" applyFont="1" applyFill="1" applyBorder="1" applyAlignment="1">
      <alignment horizontal="right" vertical="center"/>
      <protection/>
    </xf>
    <xf numFmtId="0" fontId="4" fillId="33" borderId="20" xfId="71" applyFont="1" applyFill="1" applyBorder="1" applyAlignment="1">
      <alignment horizontal="right"/>
      <protection/>
    </xf>
    <xf numFmtId="0" fontId="9" fillId="0" borderId="16" xfId="71" applyFont="1" applyFill="1" applyBorder="1">
      <alignment/>
      <protection/>
    </xf>
    <xf numFmtId="182" fontId="20" fillId="0" borderId="0" xfId="71" applyNumberFormat="1" applyFont="1" applyFill="1" applyBorder="1" applyAlignment="1">
      <alignment horizontal="right" vertical="top"/>
      <protection/>
    </xf>
    <xf numFmtId="182" fontId="20" fillId="0" borderId="0" xfId="71" applyNumberFormat="1" applyFont="1" applyFill="1" applyBorder="1" applyAlignment="1">
      <alignment horizontal="right" vertical="top" wrapText="1"/>
      <protection/>
    </xf>
    <xf numFmtId="56" fontId="9" fillId="0" borderId="0" xfId="71" applyNumberFormat="1" applyFont="1" applyFill="1">
      <alignment/>
      <protection/>
    </xf>
    <xf numFmtId="0" fontId="4" fillId="33" borderId="0" xfId="71" applyFont="1" applyFill="1" applyAlignment="1">
      <alignment horizontal="left"/>
      <protection/>
    </xf>
    <xf numFmtId="0" fontId="4" fillId="33" borderId="20" xfId="71" applyFont="1" applyFill="1" applyBorder="1" applyAlignment="1">
      <alignment vertical="center"/>
      <protection/>
    </xf>
    <xf numFmtId="0" fontId="4" fillId="33" borderId="20" xfId="71" applyFont="1" applyFill="1" applyBorder="1" applyAlignment="1">
      <alignment/>
      <protection/>
    </xf>
    <xf numFmtId="0" fontId="5" fillId="0" borderId="0" xfId="60" applyNumberFormat="1" applyFont="1" applyFill="1" applyAlignment="1">
      <alignment horizontal="right"/>
    </xf>
    <xf numFmtId="0" fontId="5" fillId="0" borderId="0" xfId="72" applyFont="1" applyFill="1" applyAlignment="1">
      <alignment horizontal="right"/>
      <protection/>
    </xf>
    <xf numFmtId="49" fontId="4" fillId="0" borderId="33" xfId="71" applyNumberFormat="1" applyFont="1" applyFill="1" applyBorder="1" applyAlignment="1">
      <alignment/>
      <protection/>
    </xf>
    <xf numFmtId="0" fontId="4" fillId="0" borderId="0" xfId="71" applyFont="1" applyFill="1" applyBorder="1" applyAlignment="1">
      <alignment horizontal="distributed"/>
      <protection/>
    </xf>
    <xf numFmtId="0" fontId="6" fillId="33" borderId="0" xfId="71" applyFont="1" applyFill="1" applyAlignment="1">
      <alignment horizontal="center"/>
      <protection/>
    </xf>
    <xf numFmtId="0" fontId="4" fillId="33" borderId="27" xfId="71" applyFont="1" applyFill="1" applyBorder="1" applyAlignment="1">
      <alignment horizontal="center" vertical="center"/>
      <protection/>
    </xf>
    <xf numFmtId="0" fontId="4" fillId="33" borderId="13" xfId="71" applyFont="1" applyFill="1" applyBorder="1" applyAlignment="1">
      <alignment horizontal="center" vertical="center"/>
      <protection/>
    </xf>
    <xf numFmtId="0" fontId="4" fillId="33" borderId="14" xfId="71" applyFont="1" applyFill="1" applyBorder="1" applyAlignment="1">
      <alignment horizontal="center" vertical="center"/>
      <protection/>
    </xf>
    <xf numFmtId="0" fontId="4" fillId="33" borderId="28" xfId="71" applyFont="1" applyFill="1" applyBorder="1" applyAlignment="1">
      <alignment horizontal="distributed" vertical="center" wrapText="1"/>
      <protection/>
    </xf>
    <xf numFmtId="0" fontId="1" fillId="33" borderId="35" xfId="71" applyFont="1" applyFill="1" applyBorder="1" applyAlignment="1">
      <alignment horizontal="distributed" vertical="center" wrapText="1"/>
      <protection/>
    </xf>
    <xf numFmtId="0" fontId="4" fillId="33" borderId="15" xfId="71" applyFont="1" applyFill="1" applyBorder="1" applyAlignment="1">
      <alignment horizontal="distributed" vertical="center" wrapText="1"/>
      <protection/>
    </xf>
    <xf numFmtId="0" fontId="4" fillId="33" borderId="12" xfId="71" applyFont="1" applyFill="1" applyBorder="1" applyAlignment="1">
      <alignment horizontal="distributed" vertical="center" wrapText="1"/>
      <protection/>
    </xf>
    <xf numFmtId="0" fontId="4" fillId="33" borderId="18" xfId="71" applyFont="1" applyFill="1" applyBorder="1" applyAlignment="1">
      <alignment horizontal="distributed" vertical="center" wrapText="1"/>
      <protection/>
    </xf>
    <xf numFmtId="0" fontId="4" fillId="33" borderId="17" xfId="71" applyFont="1" applyFill="1" applyBorder="1" applyAlignment="1">
      <alignment horizontal="distributed" vertical="center" wrapText="1"/>
      <protection/>
    </xf>
    <xf numFmtId="0" fontId="4" fillId="33" borderId="0" xfId="71" applyFont="1" applyFill="1" applyAlignment="1">
      <alignment horizontal="right" vertical="top"/>
      <protection/>
    </xf>
    <xf numFmtId="0" fontId="4" fillId="33" borderId="16" xfId="71" applyFont="1" applyFill="1" applyBorder="1" applyAlignment="1">
      <alignment horizontal="right" vertical="top"/>
      <protection/>
    </xf>
    <xf numFmtId="38" fontId="4" fillId="33" borderId="27" xfId="60" applyFont="1" applyFill="1" applyBorder="1" applyAlignment="1">
      <alignment horizontal="center" vertical="center"/>
    </xf>
    <xf numFmtId="38" fontId="4" fillId="33" borderId="13" xfId="60" applyFont="1" applyFill="1" applyBorder="1" applyAlignment="1">
      <alignment horizontal="center" vertical="center"/>
    </xf>
    <xf numFmtId="38" fontId="4" fillId="33" borderId="14" xfId="60" applyFont="1" applyFill="1" applyBorder="1" applyAlignment="1">
      <alignment horizontal="center" vertical="center"/>
    </xf>
    <xf numFmtId="49" fontId="4" fillId="33" borderId="0" xfId="71" applyNumberFormat="1" applyFont="1" applyFill="1" applyAlignment="1">
      <alignment horizontal="left" vertical="center"/>
      <protection/>
    </xf>
    <xf numFmtId="49" fontId="4" fillId="33" borderId="16" xfId="71" applyNumberFormat="1" applyFont="1" applyFill="1" applyBorder="1" applyAlignment="1">
      <alignment horizontal="left" vertical="center"/>
      <protection/>
    </xf>
    <xf numFmtId="49" fontId="5" fillId="0" borderId="0" xfId="71" applyNumberFormat="1" applyFont="1" applyFill="1" applyAlignment="1">
      <alignment horizontal="left" vertical="center"/>
      <protection/>
    </xf>
    <xf numFmtId="49" fontId="5" fillId="0" borderId="16" xfId="71" applyNumberFormat="1" applyFont="1" applyFill="1" applyBorder="1" applyAlignment="1">
      <alignment horizontal="left" vertical="center"/>
      <protection/>
    </xf>
    <xf numFmtId="0" fontId="5" fillId="0" borderId="0" xfId="71" applyFont="1" applyFill="1" applyBorder="1" applyAlignment="1">
      <alignment horizontal="center"/>
      <protection/>
    </xf>
    <xf numFmtId="0" fontId="5" fillId="0" borderId="16" xfId="71" applyFont="1" applyFill="1" applyBorder="1" applyAlignment="1">
      <alignment horizontal="center"/>
      <protection/>
    </xf>
    <xf numFmtId="177" fontId="4" fillId="0" borderId="16" xfId="71" applyNumberFormat="1" applyFont="1" applyFill="1" applyBorder="1" applyAlignment="1">
      <alignment horizontal="distributed"/>
      <protection/>
    </xf>
    <xf numFmtId="0" fontId="4" fillId="0" borderId="0" xfId="71" applyFont="1" applyFill="1" applyAlignment="1">
      <alignment/>
      <protection/>
    </xf>
    <xf numFmtId="0" fontId="25" fillId="0" borderId="0" xfId="0" applyFont="1" applyFill="1" applyAlignment="1">
      <alignment/>
    </xf>
    <xf numFmtId="177" fontId="4" fillId="0" borderId="0" xfId="71" applyNumberFormat="1" applyFont="1" applyFill="1" applyBorder="1" applyAlignment="1">
      <alignment horizontal="distributed"/>
      <protection/>
    </xf>
    <xf numFmtId="0" fontId="4" fillId="0" borderId="0" xfId="71" applyFont="1" applyFill="1" applyBorder="1" applyAlignment="1">
      <alignment/>
      <protection/>
    </xf>
    <xf numFmtId="0" fontId="4" fillId="33" borderId="13" xfId="71" applyFont="1" applyFill="1" applyBorder="1" applyAlignment="1">
      <alignment horizontal="distributed" vertical="center" wrapText="1"/>
      <protection/>
    </xf>
    <xf numFmtId="0" fontId="4" fillId="33" borderId="13" xfId="71" applyFont="1" applyFill="1" applyBorder="1" applyAlignment="1">
      <alignment horizontal="distributed" vertical="center"/>
      <protection/>
    </xf>
    <xf numFmtId="0" fontId="4" fillId="33" borderId="14" xfId="71" applyFont="1" applyFill="1" applyBorder="1" applyAlignment="1">
      <alignment horizontal="distributed" vertical="center"/>
      <protection/>
    </xf>
    <xf numFmtId="0" fontId="4" fillId="0" borderId="16" xfId="71" applyFont="1" applyFill="1" applyBorder="1" applyAlignment="1">
      <alignment horizontal="distributed"/>
      <protection/>
    </xf>
    <xf numFmtId="0" fontId="4" fillId="33" borderId="15" xfId="71" applyFont="1" applyFill="1" applyBorder="1" applyAlignment="1">
      <alignment horizontal="distributed" vertical="center"/>
      <protection/>
    </xf>
    <xf numFmtId="0" fontId="4" fillId="33" borderId="12" xfId="71" applyFont="1" applyFill="1" applyBorder="1" applyAlignment="1">
      <alignment horizontal="distributed" vertical="center"/>
      <protection/>
    </xf>
    <xf numFmtId="0" fontId="4" fillId="33" borderId="0" xfId="71" applyFont="1" applyFill="1" applyBorder="1" applyAlignment="1">
      <alignment horizontal="distributed" vertical="center"/>
      <protection/>
    </xf>
    <xf numFmtId="0" fontId="4" fillId="33" borderId="16" xfId="71" applyFont="1" applyFill="1" applyBorder="1" applyAlignment="1">
      <alignment horizontal="distributed" vertical="center"/>
      <protection/>
    </xf>
    <xf numFmtId="0" fontId="4" fillId="33" borderId="18" xfId="71" applyFont="1" applyFill="1" applyBorder="1" applyAlignment="1">
      <alignment horizontal="distributed" vertical="center"/>
      <protection/>
    </xf>
    <xf numFmtId="0" fontId="4" fillId="33" borderId="17" xfId="71" applyFont="1" applyFill="1" applyBorder="1" applyAlignment="1">
      <alignment horizontal="distributed" vertical="center"/>
      <protection/>
    </xf>
    <xf numFmtId="0" fontId="4" fillId="0" borderId="30" xfId="72" applyFont="1" applyFill="1" applyBorder="1" applyAlignment="1">
      <alignment horizontal="center" vertical="center"/>
      <protection/>
    </xf>
    <xf numFmtId="0" fontId="4" fillId="0" borderId="31" xfId="72" applyFont="1" applyFill="1" applyBorder="1" applyAlignment="1">
      <alignment horizontal="center" vertical="center"/>
      <protection/>
    </xf>
    <xf numFmtId="0" fontId="4" fillId="0" borderId="22" xfId="72" applyFont="1" applyFill="1" applyBorder="1" applyAlignment="1">
      <alignment horizontal="center" vertical="center"/>
      <protection/>
    </xf>
    <xf numFmtId="0" fontId="4" fillId="0" borderId="35" xfId="72" applyFont="1" applyFill="1" applyBorder="1" applyAlignment="1">
      <alignment horizontal="center" vertical="center"/>
      <protection/>
    </xf>
    <xf numFmtId="0" fontId="4" fillId="0" borderId="26" xfId="71" applyFont="1" applyFill="1" applyBorder="1" applyAlignment="1">
      <alignment horizontal="distributed" vertical="distributed" textRotation="255"/>
      <protection/>
    </xf>
    <xf numFmtId="0" fontId="4" fillId="0" borderId="16" xfId="71" applyFont="1" applyFill="1" applyBorder="1" applyAlignment="1">
      <alignment horizontal="distributed" vertical="distributed" textRotation="255"/>
      <protection/>
    </xf>
    <xf numFmtId="0" fontId="4" fillId="0" borderId="0" xfId="71" applyFont="1" applyFill="1" applyBorder="1" applyAlignment="1">
      <alignment horizontal="distributed" vertical="distributed" textRotation="255"/>
      <protection/>
    </xf>
    <xf numFmtId="0" fontId="27" fillId="0" borderId="22" xfId="71" applyFont="1" applyFill="1" applyBorder="1" applyAlignment="1">
      <alignment horizontal="distributed" vertical="center" wrapText="1"/>
      <protection/>
    </xf>
    <xf numFmtId="0" fontId="27" fillId="0" borderId="35" xfId="71" applyFont="1" applyFill="1" applyBorder="1" applyAlignment="1">
      <alignment horizontal="distributed" vertical="center" wrapText="1"/>
      <protection/>
    </xf>
    <xf numFmtId="179" fontId="4" fillId="0" borderId="16" xfId="71" applyNumberFormat="1" applyFont="1" applyFill="1" applyBorder="1" applyAlignment="1">
      <alignment horizontal="distributed" vertical="distributed" textRotation="255"/>
      <protection/>
    </xf>
    <xf numFmtId="179" fontId="4" fillId="0" borderId="0" xfId="71" applyNumberFormat="1" applyFont="1" applyFill="1" applyBorder="1" applyAlignment="1">
      <alignment horizontal="distributed" vertical="distributed" textRotation="255"/>
      <protection/>
    </xf>
    <xf numFmtId="0" fontId="26" fillId="0" borderId="30" xfId="71" applyFont="1" applyFill="1" applyBorder="1" applyAlignment="1">
      <alignment horizontal="distributed" vertical="center" wrapText="1"/>
      <protection/>
    </xf>
    <xf numFmtId="0" fontId="26" fillId="0" borderId="31" xfId="71" applyFont="1" applyFill="1" applyBorder="1" applyAlignment="1">
      <alignment horizontal="distributed" vertical="center" wrapText="1"/>
      <protection/>
    </xf>
    <xf numFmtId="0" fontId="4" fillId="0" borderId="36" xfId="71" applyFont="1" applyFill="1" applyBorder="1" applyAlignment="1">
      <alignment horizontal="center" vertical="center"/>
      <protection/>
    </xf>
    <xf numFmtId="0" fontId="4" fillId="0" borderId="32" xfId="71" applyFont="1" applyFill="1" applyBorder="1" applyAlignment="1">
      <alignment vertical="center"/>
      <protection/>
    </xf>
    <xf numFmtId="0" fontId="4" fillId="0" borderId="31" xfId="71" applyFont="1" applyFill="1" applyBorder="1" applyAlignment="1">
      <alignment vertical="center"/>
      <protection/>
    </xf>
    <xf numFmtId="0" fontId="27" fillId="0" borderId="15" xfId="71" applyFont="1" applyFill="1" applyBorder="1" applyAlignment="1">
      <alignment horizontal="center" vertical="center"/>
      <protection/>
    </xf>
    <xf numFmtId="0" fontId="27" fillId="0" borderId="0" xfId="71" applyFont="1" applyFill="1" applyBorder="1" applyAlignment="1">
      <alignment vertical="center"/>
      <protection/>
    </xf>
    <xf numFmtId="0" fontId="27" fillId="0" borderId="18" xfId="71" applyFont="1" applyFill="1" applyBorder="1" applyAlignment="1">
      <alignment vertical="center"/>
      <protection/>
    </xf>
    <xf numFmtId="0" fontId="27" fillId="0" borderId="22" xfId="71" applyFont="1" applyFill="1" applyBorder="1" applyAlignment="1">
      <alignment horizontal="center" vertical="center"/>
      <protection/>
    </xf>
    <xf numFmtId="0" fontId="27" fillId="0" borderId="24" xfId="71" applyFont="1" applyFill="1" applyBorder="1" applyAlignment="1">
      <alignment horizontal="center" vertical="center"/>
      <protection/>
    </xf>
    <xf numFmtId="0" fontId="27" fillId="0" borderId="35" xfId="71" applyFont="1" applyFill="1" applyBorder="1" applyAlignment="1">
      <alignment horizontal="center" vertical="center"/>
      <protection/>
    </xf>
    <xf numFmtId="0" fontId="27" fillId="0" borderId="30" xfId="71" applyFont="1" applyFill="1" applyBorder="1" applyAlignment="1">
      <alignment horizontal="center" vertical="center"/>
      <protection/>
    </xf>
    <xf numFmtId="0" fontId="27" fillId="0" borderId="31" xfId="71" applyFont="1" applyFill="1" applyBorder="1" applyAlignment="1">
      <alignment vertical="center"/>
      <protection/>
    </xf>
    <xf numFmtId="0" fontId="27" fillId="0" borderId="30" xfId="71" applyFont="1" applyFill="1" applyBorder="1" applyAlignment="1">
      <alignment horizontal="distributed" vertical="center" wrapText="1"/>
      <protection/>
    </xf>
    <xf numFmtId="0" fontId="27" fillId="0" borderId="31" xfId="71" applyFont="1" applyFill="1" applyBorder="1" applyAlignment="1">
      <alignment horizontal="distributed" vertical="center" wrapText="1"/>
      <protection/>
    </xf>
    <xf numFmtId="0" fontId="27" fillId="0" borderId="30" xfId="71" applyFont="1" applyFill="1" applyBorder="1" applyAlignment="1">
      <alignment horizontal="center" vertical="center" wrapText="1"/>
      <protection/>
    </xf>
    <xf numFmtId="0" fontId="27" fillId="0" borderId="31" xfId="71" applyFont="1" applyFill="1" applyBorder="1" applyAlignment="1">
      <alignment horizontal="center" vertical="center" wrapText="1"/>
      <protection/>
    </xf>
    <xf numFmtId="0" fontId="4" fillId="0" borderId="32" xfId="71" applyFont="1" applyFill="1" applyBorder="1" applyAlignment="1">
      <alignment horizontal="center" vertical="center"/>
      <protection/>
    </xf>
    <xf numFmtId="0" fontId="4" fillId="0" borderId="31" xfId="71" applyFont="1" applyFill="1" applyBorder="1" applyAlignment="1">
      <alignment horizontal="center" vertical="center"/>
      <protection/>
    </xf>
    <xf numFmtId="0" fontId="4" fillId="0" borderId="16" xfId="71" applyFont="1" applyFill="1" applyBorder="1" applyAlignment="1">
      <alignment horizontal="center" vertical="distributed" textRotation="255"/>
      <protection/>
    </xf>
    <xf numFmtId="0" fontId="4" fillId="0" borderId="24" xfId="71" applyFont="1" applyFill="1" applyBorder="1" applyAlignment="1">
      <alignment horizontal="center" vertical="distributed" textRotation="255"/>
      <protection/>
    </xf>
    <xf numFmtId="0" fontId="4" fillId="0" borderId="16" xfId="71" applyFont="1" applyFill="1" applyBorder="1" applyAlignment="1">
      <alignment horizontal="center" vertical="distributed" textRotation="255"/>
      <protection/>
    </xf>
    <xf numFmtId="0" fontId="4" fillId="0" borderId="24" xfId="71" applyFont="1" applyFill="1" applyBorder="1" applyAlignment="1">
      <alignment horizontal="center" vertical="distributed" textRotation="255"/>
      <protection/>
    </xf>
    <xf numFmtId="0" fontId="4" fillId="0" borderId="28" xfId="71" applyFont="1" applyFill="1" applyBorder="1" applyAlignment="1">
      <alignment horizontal="center" vertical="center"/>
      <protection/>
    </xf>
    <xf numFmtId="0" fontId="4" fillId="0" borderId="24" xfId="71" applyFont="1" applyFill="1" applyBorder="1" applyAlignment="1">
      <alignment horizontal="center" vertical="center"/>
      <protection/>
    </xf>
    <xf numFmtId="0" fontId="4" fillId="0" borderId="35" xfId="71" applyFont="1" applyFill="1" applyBorder="1" applyAlignment="1">
      <alignment horizontal="center" vertical="center"/>
      <protection/>
    </xf>
    <xf numFmtId="0" fontId="4" fillId="0" borderId="22" xfId="71" applyFont="1" applyFill="1" applyBorder="1" applyAlignment="1">
      <alignment horizontal="center" vertical="center"/>
      <protection/>
    </xf>
    <xf numFmtId="0" fontId="4" fillId="0" borderId="30" xfId="71" applyFont="1" applyFill="1" applyBorder="1" applyAlignment="1">
      <alignment horizontal="center" vertical="center"/>
      <protection/>
    </xf>
    <xf numFmtId="0" fontId="4" fillId="0" borderId="30" xfId="71" applyFont="1" applyFill="1" applyBorder="1" applyAlignment="1">
      <alignment horizontal="center" vertical="center" shrinkToFit="1"/>
      <protection/>
    </xf>
    <xf numFmtId="0" fontId="4" fillId="0" borderId="31" xfId="71" applyFont="1" applyFill="1" applyBorder="1" applyAlignment="1">
      <alignment horizontal="center" vertical="center" shrinkToFit="1"/>
      <protection/>
    </xf>
    <xf numFmtId="0" fontId="4" fillId="0" borderId="31" xfId="72" applyFont="1" applyFill="1" applyBorder="1" applyAlignment="1">
      <alignment vertical="center"/>
      <protection/>
    </xf>
    <xf numFmtId="0" fontId="4" fillId="0" borderId="35" xfId="72" applyFont="1" applyFill="1" applyBorder="1" applyAlignment="1">
      <alignmen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83～087,090_鉱業製造業" xfId="71"/>
    <cellStyle name="標準_089_鉱業製造業" xfId="72"/>
    <cellStyle name="標準_年報統計表"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Y105"/>
  <sheetViews>
    <sheetView showGridLines="0" view="pageBreakPreview" zoomScale="115" zoomScaleSheetLayoutView="115" zoomScalePageLayoutView="0" workbookViewId="0" topLeftCell="G28">
      <selection activeCell="T58" sqref="T57:T58"/>
    </sheetView>
  </sheetViews>
  <sheetFormatPr defaultColWidth="7.75390625" defaultRowHeight="13.5"/>
  <cols>
    <col min="1" max="1" width="5.00390625" style="71" customWidth="1"/>
    <col min="2" max="2" width="2.50390625" style="71" customWidth="1"/>
    <col min="3" max="3" width="4.875" style="71" customWidth="1"/>
    <col min="4" max="4" width="0.875" style="71" customWidth="1"/>
    <col min="5" max="5" width="10.625" style="71" customWidth="1"/>
    <col min="6" max="6" width="10.00390625" style="71" customWidth="1"/>
    <col min="7" max="8" width="12.625" style="71" customWidth="1"/>
    <col min="9" max="11" width="9.625" style="71" customWidth="1"/>
    <col min="12" max="12" width="12.25390625" style="71" customWidth="1"/>
    <col min="13" max="14" width="8.75390625" style="71" customWidth="1"/>
    <col min="15" max="16" width="13.75390625" style="71" customWidth="1"/>
    <col min="17" max="18" width="8.75390625" style="71" customWidth="1"/>
    <col min="19" max="20" width="13.75390625" style="71" customWidth="1"/>
    <col min="21" max="21" width="7.25390625" style="93" customWidth="1"/>
    <col min="22" max="22" width="7.875" style="71" customWidth="1"/>
    <col min="23" max="23" width="11.00390625" style="71" customWidth="1"/>
    <col min="24" max="24" width="9.00390625" style="71" customWidth="1"/>
    <col min="25" max="25" width="7.875" style="71" customWidth="1"/>
    <col min="26" max="16384" width="7.75390625" style="71" customWidth="1"/>
  </cols>
  <sheetData>
    <row r="1" spans="1:25" ht="18.75" customHeight="1">
      <c r="A1" s="459" t="s">
        <v>317</v>
      </c>
      <c r="B1" s="459"/>
      <c r="C1" s="459"/>
      <c r="D1" s="459"/>
      <c r="E1" s="459"/>
      <c r="F1" s="459"/>
      <c r="G1" s="459"/>
      <c r="H1" s="459"/>
      <c r="I1" s="459"/>
      <c r="J1" s="459"/>
      <c r="K1" s="459"/>
      <c r="L1" s="459"/>
      <c r="M1" s="459"/>
      <c r="N1" s="459"/>
      <c r="O1" s="459"/>
      <c r="P1" s="459"/>
      <c r="Q1" s="459"/>
      <c r="R1" s="459"/>
      <c r="S1" s="459"/>
      <c r="T1" s="459"/>
      <c r="U1" s="459"/>
      <c r="V1" s="459"/>
      <c r="W1" s="459"/>
      <c r="X1" s="459"/>
      <c r="Y1" s="459"/>
    </row>
    <row r="2" spans="1:25" ht="10.5" customHeight="1">
      <c r="A2" s="89"/>
      <c r="E2" s="81"/>
      <c r="F2" s="81"/>
      <c r="G2" s="81"/>
      <c r="H2" s="81"/>
      <c r="I2" s="81"/>
      <c r="J2" s="81"/>
      <c r="K2" s="81"/>
      <c r="L2" s="81"/>
      <c r="M2" s="81"/>
      <c r="N2" s="81"/>
      <c r="O2" s="81"/>
      <c r="P2" s="81"/>
      <c r="Q2" s="89"/>
      <c r="R2" s="81"/>
      <c r="S2" s="81"/>
      <c r="T2" s="81"/>
      <c r="U2" s="81"/>
      <c r="V2" s="81"/>
      <c r="W2" s="81"/>
      <c r="X2" s="81"/>
      <c r="Y2" s="81"/>
    </row>
    <row r="3" spans="21:25" ht="12" customHeight="1" thickBot="1">
      <c r="U3" s="71"/>
      <c r="Y3" s="446" t="s">
        <v>231</v>
      </c>
    </row>
    <row r="4" spans="1:25" ht="12" customHeight="1">
      <c r="A4" s="465" t="s">
        <v>232</v>
      </c>
      <c r="B4" s="465"/>
      <c r="C4" s="465"/>
      <c r="D4" s="466"/>
      <c r="E4" s="97" t="s">
        <v>17</v>
      </c>
      <c r="F4" s="98"/>
      <c r="G4" s="98"/>
      <c r="H4" s="98"/>
      <c r="I4" s="460" t="s">
        <v>233</v>
      </c>
      <c r="J4" s="461"/>
      <c r="K4" s="461"/>
      <c r="L4" s="462"/>
      <c r="M4" s="460" t="s">
        <v>234</v>
      </c>
      <c r="N4" s="461"/>
      <c r="O4" s="461"/>
      <c r="P4" s="462"/>
      <c r="Q4" s="460" t="s">
        <v>235</v>
      </c>
      <c r="R4" s="461"/>
      <c r="S4" s="461"/>
      <c r="T4" s="462"/>
      <c r="U4" s="97" t="s">
        <v>236</v>
      </c>
      <c r="V4" s="98"/>
      <c r="W4" s="98"/>
      <c r="X4" s="99"/>
      <c r="Y4" s="463" t="s">
        <v>237</v>
      </c>
    </row>
    <row r="5" spans="1:25" ht="40.5" customHeight="1">
      <c r="A5" s="467"/>
      <c r="B5" s="467"/>
      <c r="C5" s="467"/>
      <c r="D5" s="468"/>
      <c r="E5" s="100" t="s">
        <v>18</v>
      </c>
      <c r="F5" s="77" t="s">
        <v>19</v>
      </c>
      <c r="G5" s="101" t="s">
        <v>20</v>
      </c>
      <c r="H5" s="101" t="s">
        <v>298</v>
      </c>
      <c r="I5" s="100" t="s">
        <v>18</v>
      </c>
      <c r="J5" s="77" t="s">
        <v>19</v>
      </c>
      <c r="K5" s="101" t="s">
        <v>20</v>
      </c>
      <c r="L5" s="101" t="s">
        <v>21</v>
      </c>
      <c r="M5" s="100" t="s">
        <v>18</v>
      </c>
      <c r="N5" s="77" t="s">
        <v>19</v>
      </c>
      <c r="O5" s="101" t="s">
        <v>20</v>
      </c>
      <c r="P5" s="101" t="s">
        <v>21</v>
      </c>
      <c r="Q5" s="100" t="s">
        <v>18</v>
      </c>
      <c r="R5" s="77" t="s">
        <v>19</v>
      </c>
      <c r="S5" s="101" t="s">
        <v>20</v>
      </c>
      <c r="T5" s="101" t="s">
        <v>21</v>
      </c>
      <c r="U5" s="77" t="s">
        <v>18</v>
      </c>
      <c r="V5" s="77" t="s">
        <v>19</v>
      </c>
      <c r="W5" s="101" t="s">
        <v>20</v>
      </c>
      <c r="X5" s="101" t="s">
        <v>22</v>
      </c>
      <c r="Y5" s="464"/>
    </row>
    <row r="6" spans="1:25" ht="7.5" customHeight="1">
      <c r="A6" s="103"/>
      <c r="B6" s="103"/>
      <c r="C6" s="103"/>
      <c r="D6" s="104"/>
      <c r="E6" s="105"/>
      <c r="F6" s="105"/>
      <c r="G6" s="106"/>
      <c r="H6" s="106"/>
      <c r="I6" s="106"/>
      <c r="J6" s="106"/>
      <c r="K6" s="106"/>
      <c r="L6" s="106"/>
      <c r="M6" s="106"/>
      <c r="N6" s="106"/>
      <c r="O6" s="106"/>
      <c r="P6" s="106"/>
      <c r="Q6" s="105"/>
      <c r="R6" s="105"/>
      <c r="S6" s="106"/>
      <c r="T6" s="106"/>
      <c r="U6" s="105"/>
      <c r="V6" s="105"/>
      <c r="W6" s="106"/>
      <c r="X6" s="107"/>
      <c r="Y6" s="108"/>
    </row>
    <row r="7" spans="1:25" ht="15" customHeight="1">
      <c r="A7" s="94" t="s">
        <v>23</v>
      </c>
      <c r="B7" s="109">
        <v>24</v>
      </c>
      <c r="C7" s="91" t="s">
        <v>24</v>
      </c>
      <c r="D7" s="90"/>
      <c r="E7" s="114">
        <v>1476</v>
      </c>
      <c r="F7" s="114">
        <v>58193</v>
      </c>
      <c r="G7" s="82">
        <v>163694585</v>
      </c>
      <c r="H7" s="82">
        <v>55772982</v>
      </c>
      <c r="I7" s="82">
        <v>573</v>
      </c>
      <c r="J7" s="82">
        <v>3484</v>
      </c>
      <c r="K7" s="82">
        <v>3721043</v>
      </c>
      <c r="L7" s="82">
        <v>1740131</v>
      </c>
      <c r="M7" s="82">
        <v>362</v>
      </c>
      <c r="N7" s="82">
        <v>4938</v>
      </c>
      <c r="O7" s="82">
        <v>6664976</v>
      </c>
      <c r="P7" s="82">
        <v>3231613</v>
      </c>
      <c r="Q7" s="82">
        <v>169</v>
      </c>
      <c r="R7" s="82">
        <v>4081</v>
      </c>
      <c r="S7" s="82">
        <v>6446885</v>
      </c>
      <c r="T7" s="82">
        <v>2732744</v>
      </c>
      <c r="U7" s="114">
        <v>372</v>
      </c>
      <c r="V7" s="114">
        <v>45690</v>
      </c>
      <c r="W7" s="114">
        <v>146861681</v>
      </c>
      <c r="X7" s="110">
        <v>48068494</v>
      </c>
      <c r="Y7" s="109">
        <v>24</v>
      </c>
    </row>
    <row r="8" spans="1:25" ht="9.75" customHeight="1">
      <c r="A8" s="111"/>
      <c r="B8" s="109"/>
      <c r="C8" s="94"/>
      <c r="D8" s="90"/>
      <c r="E8" s="112"/>
      <c r="F8" s="112"/>
      <c r="G8" s="113"/>
      <c r="H8" s="113"/>
      <c r="I8" s="113"/>
      <c r="J8" s="113"/>
      <c r="K8" s="113"/>
      <c r="L8" s="113"/>
      <c r="M8" s="113"/>
      <c r="N8" s="113"/>
      <c r="O8" s="113"/>
      <c r="P8" s="113"/>
      <c r="Q8" s="82"/>
      <c r="R8" s="82"/>
      <c r="S8" s="82"/>
      <c r="T8" s="82"/>
      <c r="U8" s="82"/>
      <c r="V8" s="82"/>
      <c r="W8" s="82"/>
      <c r="X8" s="110"/>
      <c r="Y8" s="91"/>
    </row>
    <row r="9" spans="1:25" ht="15" customHeight="1">
      <c r="A9" s="94"/>
      <c r="B9" s="109">
        <v>25</v>
      </c>
      <c r="C9" s="94"/>
      <c r="D9" s="90"/>
      <c r="E9" s="114">
        <v>1433</v>
      </c>
      <c r="F9" s="114">
        <v>58430</v>
      </c>
      <c r="G9" s="82">
        <v>165280373</v>
      </c>
      <c r="H9" s="82">
        <v>57346506</v>
      </c>
      <c r="I9" s="82">
        <v>541</v>
      </c>
      <c r="J9" s="82">
        <v>3332</v>
      </c>
      <c r="K9" s="82">
        <v>3818427</v>
      </c>
      <c r="L9" s="82">
        <v>1730436</v>
      </c>
      <c r="M9" s="82">
        <v>354</v>
      </c>
      <c r="N9" s="82">
        <v>4828</v>
      </c>
      <c r="O9" s="82">
        <v>6575134</v>
      </c>
      <c r="P9" s="82">
        <v>2998335</v>
      </c>
      <c r="Q9" s="82">
        <v>166</v>
      </c>
      <c r="R9" s="82">
        <v>4105</v>
      </c>
      <c r="S9" s="82">
        <v>7576486</v>
      </c>
      <c r="T9" s="82">
        <v>3585343</v>
      </c>
      <c r="U9" s="114">
        <v>372</v>
      </c>
      <c r="V9" s="114">
        <v>46165</v>
      </c>
      <c r="W9" s="114">
        <v>147310326</v>
      </c>
      <c r="X9" s="110">
        <v>49032392</v>
      </c>
      <c r="Y9" s="109">
        <v>25</v>
      </c>
    </row>
    <row r="10" spans="1:25" ht="9.75" customHeight="1">
      <c r="A10" s="111"/>
      <c r="C10" s="94"/>
      <c r="D10" s="90"/>
      <c r="E10" s="112"/>
      <c r="F10" s="112"/>
      <c r="G10" s="113"/>
      <c r="H10" s="113"/>
      <c r="I10" s="113"/>
      <c r="J10" s="113"/>
      <c r="K10" s="113"/>
      <c r="L10" s="113"/>
      <c r="M10" s="113"/>
      <c r="N10" s="113"/>
      <c r="O10" s="113"/>
      <c r="P10" s="113"/>
      <c r="Q10" s="82"/>
      <c r="R10" s="82"/>
      <c r="S10" s="82"/>
      <c r="T10" s="82"/>
      <c r="U10" s="82"/>
      <c r="V10" s="82"/>
      <c r="W10" s="82"/>
      <c r="X10" s="110"/>
      <c r="Y10" s="91"/>
    </row>
    <row r="11" spans="1:25" ht="15" customHeight="1">
      <c r="A11" s="94"/>
      <c r="B11" s="109">
        <v>26</v>
      </c>
      <c r="C11" s="94"/>
      <c r="D11" s="90"/>
      <c r="E11" s="114">
        <v>1407</v>
      </c>
      <c r="F11" s="114">
        <v>58424</v>
      </c>
      <c r="G11" s="82">
        <v>173565453</v>
      </c>
      <c r="H11" s="82">
        <v>61643410</v>
      </c>
      <c r="I11" s="82">
        <v>530</v>
      </c>
      <c r="J11" s="82">
        <v>3289</v>
      </c>
      <c r="K11" s="82">
        <v>4083683</v>
      </c>
      <c r="L11" s="82">
        <v>1861163</v>
      </c>
      <c r="M11" s="82">
        <v>337</v>
      </c>
      <c r="N11" s="82">
        <v>4622</v>
      </c>
      <c r="O11" s="82">
        <v>7536159</v>
      </c>
      <c r="P11" s="82">
        <v>3222752</v>
      </c>
      <c r="Q11" s="82">
        <v>167</v>
      </c>
      <c r="R11" s="82">
        <v>4092</v>
      </c>
      <c r="S11" s="82">
        <v>6538740</v>
      </c>
      <c r="T11" s="82">
        <v>3001781</v>
      </c>
      <c r="U11" s="114">
        <v>373</v>
      </c>
      <c r="V11" s="114">
        <v>46421</v>
      </c>
      <c r="W11" s="114">
        <v>155406871</v>
      </c>
      <c r="X11" s="110">
        <v>53557714</v>
      </c>
      <c r="Y11" s="109">
        <v>26</v>
      </c>
    </row>
    <row r="12" spans="1:25" ht="9.75" customHeight="1">
      <c r="A12" s="291"/>
      <c r="B12" s="292"/>
      <c r="C12" s="291"/>
      <c r="D12" s="90"/>
      <c r="E12" s="293"/>
      <c r="F12" s="293"/>
      <c r="G12" s="294"/>
      <c r="H12" s="294"/>
      <c r="I12" s="294"/>
      <c r="J12" s="294"/>
      <c r="K12" s="294"/>
      <c r="L12" s="294"/>
      <c r="M12" s="294"/>
      <c r="N12" s="294"/>
      <c r="O12" s="294"/>
      <c r="P12" s="294"/>
      <c r="Q12" s="295"/>
      <c r="R12" s="295"/>
      <c r="S12" s="295"/>
      <c r="T12" s="295"/>
      <c r="U12" s="295"/>
      <c r="V12" s="295"/>
      <c r="W12" s="295"/>
      <c r="X12" s="296"/>
      <c r="Y12" s="297"/>
    </row>
    <row r="13" spans="1:25" ht="15" customHeight="1">
      <c r="A13" s="94"/>
      <c r="B13" s="109">
        <v>27</v>
      </c>
      <c r="C13" s="94"/>
      <c r="D13" s="90"/>
      <c r="E13" s="307">
        <v>1528</v>
      </c>
      <c r="F13" s="307">
        <v>57723</v>
      </c>
      <c r="G13" s="51">
        <v>181539125</v>
      </c>
      <c r="H13" s="51">
        <v>65316847</v>
      </c>
      <c r="I13" s="51">
        <v>626</v>
      </c>
      <c r="J13" s="51">
        <v>3749</v>
      </c>
      <c r="K13" s="51">
        <v>4596307</v>
      </c>
      <c r="L13" s="51">
        <v>1860499</v>
      </c>
      <c r="M13" s="51">
        <v>348</v>
      </c>
      <c r="N13" s="51">
        <v>4727</v>
      </c>
      <c r="O13" s="51">
        <v>6995712</v>
      </c>
      <c r="P13" s="51">
        <v>3321079</v>
      </c>
      <c r="Q13" s="51">
        <v>159</v>
      </c>
      <c r="R13" s="51">
        <v>3787</v>
      </c>
      <c r="S13" s="51">
        <v>6447083</v>
      </c>
      <c r="T13" s="51">
        <v>3078261</v>
      </c>
      <c r="U13" s="307">
        <v>395</v>
      </c>
      <c r="V13" s="307">
        <v>45460</v>
      </c>
      <c r="W13" s="307">
        <v>163500023</v>
      </c>
      <c r="X13" s="371">
        <v>57057008</v>
      </c>
      <c r="Y13" s="109">
        <v>27</v>
      </c>
    </row>
    <row r="14" spans="1:25" ht="9.75" customHeight="1">
      <c r="A14" s="298"/>
      <c r="B14" s="292"/>
      <c r="C14" s="299"/>
      <c r="D14" s="90"/>
      <c r="E14" s="338"/>
      <c r="F14" s="338"/>
      <c r="G14" s="339"/>
      <c r="H14" s="339"/>
      <c r="I14" s="339"/>
      <c r="J14" s="339"/>
      <c r="K14" s="339"/>
      <c r="L14" s="339"/>
      <c r="M14" s="339"/>
      <c r="N14" s="339"/>
      <c r="O14" s="339"/>
      <c r="P14" s="339"/>
      <c r="Q14" s="51"/>
      <c r="R14" s="51"/>
      <c r="S14" s="51"/>
      <c r="T14" s="51"/>
      <c r="U14" s="51"/>
      <c r="V14" s="51"/>
      <c r="W14" s="51"/>
      <c r="X14" s="371"/>
      <c r="Y14" s="297"/>
    </row>
    <row r="15" spans="1:25" s="305" customFormat="1" ht="15" customHeight="1">
      <c r="A15" s="300"/>
      <c r="B15" s="301">
        <v>28</v>
      </c>
      <c r="C15" s="300"/>
      <c r="D15" s="302"/>
      <c r="E15" s="303">
        <v>1350</v>
      </c>
      <c r="F15" s="303">
        <v>60600</v>
      </c>
      <c r="G15" s="52">
        <v>179088082</v>
      </c>
      <c r="H15" s="52">
        <v>64611152</v>
      </c>
      <c r="I15" s="52">
        <v>455</v>
      </c>
      <c r="J15" s="52">
        <v>2835</v>
      </c>
      <c r="K15" s="52">
        <v>3701209</v>
      </c>
      <c r="L15" s="52">
        <v>1542820</v>
      </c>
      <c r="M15" s="52">
        <v>349</v>
      </c>
      <c r="N15" s="52">
        <v>4753</v>
      </c>
      <c r="O15" s="52">
        <v>7231695</v>
      </c>
      <c r="P15" s="52">
        <v>3228273</v>
      </c>
      <c r="Q15" s="52">
        <v>171</v>
      </c>
      <c r="R15" s="52">
        <v>4131</v>
      </c>
      <c r="S15" s="52">
        <v>6911519</v>
      </c>
      <c r="T15" s="52">
        <v>3163115</v>
      </c>
      <c r="U15" s="303">
        <f>SUM(U19:U42)</f>
        <v>375</v>
      </c>
      <c r="V15" s="303">
        <f>SUM(V19:V42)</f>
        <v>48881</v>
      </c>
      <c r="W15" s="303">
        <v>161243659</v>
      </c>
      <c r="X15" s="304">
        <v>56676944</v>
      </c>
      <c r="Y15" s="301">
        <v>28</v>
      </c>
    </row>
    <row r="16" spans="1:25" s="118" customFormat="1" ht="9.75" customHeight="1">
      <c r="A16" s="111"/>
      <c r="B16" s="116"/>
      <c r="C16" s="115"/>
      <c r="D16" s="117"/>
      <c r="E16" s="305"/>
      <c r="F16" s="305"/>
      <c r="G16" s="305"/>
      <c r="H16" s="305"/>
      <c r="I16" s="305"/>
      <c r="J16" s="305"/>
      <c r="K16" s="305"/>
      <c r="L16" s="305"/>
      <c r="M16" s="305"/>
      <c r="N16" s="305"/>
      <c r="O16" s="305"/>
      <c r="P16" s="305"/>
      <c r="Q16" s="305"/>
      <c r="R16" s="305"/>
      <c r="S16" s="305"/>
      <c r="T16" s="305"/>
      <c r="U16" s="305"/>
      <c r="V16" s="305"/>
      <c r="W16" s="305"/>
      <c r="X16" s="448"/>
      <c r="Y16" s="287"/>
    </row>
    <row r="17" spans="2:25" s="118" customFormat="1" ht="9.75" customHeight="1">
      <c r="B17" s="116"/>
      <c r="C17" s="115"/>
      <c r="D17" s="117"/>
      <c r="E17" s="338"/>
      <c r="F17" s="338"/>
      <c r="G17" s="339"/>
      <c r="H17" s="339"/>
      <c r="I17" s="339"/>
      <c r="J17" s="339"/>
      <c r="K17" s="339"/>
      <c r="L17" s="339"/>
      <c r="M17" s="339"/>
      <c r="N17" s="339"/>
      <c r="O17" s="339"/>
      <c r="P17" s="339"/>
      <c r="Q17" s="51"/>
      <c r="R17" s="51"/>
      <c r="S17" s="51"/>
      <c r="T17" s="51"/>
      <c r="U17" s="51"/>
      <c r="V17" s="51"/>
      <c r="W17" s="51"/>
      <c r="X17" s="371"/>
      <c r="Y17" s="116"/>
    </row>
    <row r="18" spans="1:25" s="118" customFormat="1" ht="12" customHeight="1">
      <c r="A18" s="115"/>
      <c r="B18" s="116"/>
      <c r="C18" s="115"/>
      <c r="D18" s="117"/>
      <c r="E18" s="449"/>
      <c r="F18" s="449"/>
      <c r="G18" s="450"/>
      <c r="H18" s="450" t="s">
        <v>25</v>
      </c>
      <c r="I18" s="450"/>
      <c r="J18" s="450"/>
      <c r="K18" s="450"/>
      <c r="L18" s="450"/>
      <c r="M18" s="450"/>
      <c r="N18" s="450"/>
      <c r="O18" s="450"/>
      <c r="P18" s="450"/>
      <c r="Q18" s="303"/>
      <c r="R18" s="303"/>
      <c r="S18" s="303"/>
      <c r="T18" s="303"/>
      <c r="U18" s="303"/>
      <c r="V18" s="303"/>
      <c r="W18" s="303"/>
      <c r="X18" s="304"/>
      <c r="Y18" s="116"/>
    </row>
    <row r="19" spans="1:25" s="44" customFormat="1" ht="22.5" customHeight="1">
      <c r="A19" s="458" t="s">
        <v>26</v>
      </c>
      <c r="B19" s="458"/>
      <c r="C19" s="458"/>
      <c r="D19" s="50"/>
      <c r="E19" s="306">
        <v>293</v>
      </c>
      <c r="F19" s="307">
        <v>16774</v>
      </c>
      <c r="G19" s="307">
        <v>34954984</v>
      </c>
      <c r="H19" s="307">
        <v>12629126</v>
      </c>
      <c r="I19" s="307">
        <v>91</v>
      </c>
      <c r="J19" s="307">
        <v>565</v>
      </c>
      <c r="K19" s="307">
        <v>397224</v>
      </c>
      <c r="L19" s="307">
        <v>171972</v>
      </c>
      <c r="M19" s="307">
        <v>72</v>
      </c>
      <c r="N19" s="307">
        <v>970</v>
      </c>
      <c r="O19" s="307">
        <v>1788269</v>
      </c>
      <c r="P19" s="307">
        <v>597701</v>
      </c>
      <c r="Q19" s="51">
        <v>26</v>
      </c>
      <c r="R19" s="51">
        <v>632</v>
      </c>
      <c r="S19" s="51">
        <v>1061792</v>
      </c>
      <c r="T19" s="51">
        <v>471071</v>
      </c>
      <c r="U19" s="308">
        <v>104</v>
      </c>
      <c r="V19" s="307">
        <v>14607</v>
      </c>
      <c r="W19" s="307">
        <v>31707699</v>
      </c>
      <c r="X19" s="309">
        <v>11388382</v>
      </c>
      <c r="Y19" s="53" t="s">
        <v>27</v>
      </c>
    </row>
    <row r="20" spans="1:25" s="44" customFormat="1" ht="22.5" customHeight="1">
      <c r="A20" s="458" t="s">
        <v>28</v>
      </c>
      <c r="B20" s="458"/>
      <c r="C20" s="458"/>
      <c r="D20" s="50"/>
      <c r="E20" s="306">
        <v>50</v>
      </c>
      <c r="F20" s="307">
        <v>1353</v>
      </c>
      <c r="G20" s="307">
        <v>4214497</v>
      </c>
      <c r="H20" s="307">
        <v>1520856</v>
      </c>
      <c r="I20" s="307">
        <v>21</v>
      </c>
      <c r="J20" s="307">
        <v>131</v>
      </c>
      <c r="K20" s="307">
        <v>177539</v>
      </c>
      <c r="L20" s="307">
        <v>86490</v>
      </c>
      <c r="M20" s="307">
        <v>13</v>
      </c>
      <c r="N20" s="307">
        <v>176</v>
      </c>
      <c r="O20" s="307">
        <v>285934</v>
      </c>
      <c r="P20" s="307">
        <v>122709</v>
      </c>
      <c r="Q20" s="51">
        <v>8</v>
      </c>
      <c r="R20" s="51">
        <v>201</v>
      </c>
      <c r="S20" s="51">
        <v>548657</v>
      </c>
      <c r="T20" s="51">
        <v>161836</v>
      </c>
      <c r="U20" s="308">
        <v>8</v>
      </c>
      <c r="V20" s="307">
        <v>845</v>
      </c>
      <c r="W20" s="307">
        <v>3202367</v>
      </c>
      <c r="X20" s="307">
        <v>1149821</v>
      </c>
      <c r="Y20" s="310" t="s">
        <v>238</v>
      </c>
    </row>
    <row r="21" spans="1:25" s="44" customFormat="1" ht="22.5" customHeight="1">
      <c r="A21" s="458" t="s">
        <v>29</v>
      </c>
      <c r="B21" s="458"/>
      <c r="C21" s="458"/>
      <c r="D21" s="50"/>
      <c r="E21" s="306">
        <v>74</v>
      </c>
      <c r="F21" s="307">
        <v>2739</v>
      </c>
      <c r="G21" s="307">
        <v>2456699</v>
      </c>
      <c r="H21" s="307">
        <v>1075136</v>
      </c>
      <c r="I21" s="307">
        <v>15</v>
      </c>
      <c r="J21" s="307">
        <v>104</v>
      </c>
      <c r="K21" s="307">
        <v>49718</v>
      </c>
      <c r="L21" s="307">
        <v>23520</v>
      </c>
      <c r="M21" s="307">
        <v>26</v>
      </c>
      <c r="N21" s="307">
        <v>363</v>
      </c>
      <c r="O21" s="307">
        <v>196690</v>
      </c>
      <c r="P21" s="307">
        <v>112822</v>
      </c>
      <c r="Q21" s="51">
        <v>8</v>
      </c>
      <c r="R21" s="51">
        <v>187</v>
      </c>
      <c r="S21" s="51">
        <v>65623</v>
      </c>
      <c r="T21" s="51">
        <v>44601</v>
      </c>
      <c r="U21" s="308">
        <v>25</v>
      </c>
      <c r="V21" s="307">
        <v>2085</v>
      </c>
      <c r="W21" s="307">
        <v>2144668</v>
      </c>
      <c r="X21" s="307">
        <v>894193</v>
      </c>
      <c r="Y21" s="310" t="s">
        <v>30</v>
      </c>
    </row>
    <row r="22" spans="1:25" s="44" customFormat="1" ht="22.5" customHeight="1">
      <c r="A22" s="458" t="s">
        <v>31</v>
      </c>
      <c r="B22" s="458"/>
      <c r="C22" s="458"/>
      <c r="D22" s="50"/>
      <c r="E22" s="306">
        <v>39</v>
      </c>
      <c r="F22" s="307">
        <v>697</v>
      </c>
      <c r="G22" s="307">
        <v>2194047</v>
      </c>
      <c r="H22" s="307">
        <v>692152</v>
      </c>
      <c r="I22" s="307">
        <v>19</v>
      </c>
      <c r="J22" s="307">
        <v>100</v>
      </c>
      <c r="K22" s="307">
        <v>81583</v>
      </c>
      <c r="L22" s="307">
        <v>35732</v>
      </c>
      <c r="M22" s="307">
        <v>12</v>
      </c>
      <c r="N22" s="307">
        <v>161</v>
      </c>
      <c r="O22" s="307">
        <v>315455</v>
      </c>
      <c r="P22" s="307">
        <v>91651</v>
      </c>
      <c r="Q22" s="51">
        <v>4</v>
      </c>
      <c r="R22" s="51">
        <v>112</v>
      </c>
      <c r="S22" s="51">
        <v>237764</v>
      </c>
      <c r="T22" s="51">
        <v>114100</v>
      </c>
      <c r="U22" s="308">
        <v>4</v>
      </c>
      <c r="V22" s="307">
        <v>324</v>
      </c>
      <c r="W22" s="307">
        <v>1559245</v>
      </c>
      <c r="X22" s="307">
        <v>450669</v>
      </c>
      <c r="Y22" s="310" t="s">
        <v>32</v>
      </c>
    </row>
    <row r="23" spans="1:25" s="44" customFormat="1" ht="22.5" customHeight="1">
      <c r="A23" s="458" t="s">
        <v>33</v>
      </c>
      <c r="B23" s="458"/>
      <c r="C23" s="458"/>
      <c r="D23" s="50"/>
      <c r="E23" s="306">
        <v>49</v>
      </c>
      <c r="F23" s="307">
        <v>1062</v>
      </c>
      <c r="G23" s="307">
        <v>3253043</v>
      </c>
      <c r="H23" s="307">
        <v>869311</v>
      </c>
      <c r="I23" s="307">
        <v>25</v>
      </c>
      <c r="J23" s="307">
        <v>157</v>
      </c>
      <c r="K23" s="307">
        <v>136898</v>
      </c>
      <c r="L23" s="307">
        <v>57104</v>
      </c>
      <c r="M23" s="307">
        <v>12</v>
      </c>
      <c r="N23" s="307">
        <v>163</v>
      </c>
      <c r="O23" s="307">
        <v>266987</v>
      </c>
      <c r="P23" s="307">
        <v>88891</v>
      </c>
      <c r="Q23" s="51">
        <v>6</v>
      </c>
      <c r="R23" s="51">
        <v>148</v>
      </c>
      <c r="S23" s="51">
        <v>248706</v>
      </c>
      <c r="T23" s="51">
        <v>83890</v>
      </c>
      <c r="U23" s="308">
        <v>6</v>
      </c>
      <c r="V23" s="307">
        <v>594</v>
      </c>
      <c r="W23" s="307">
        <v>2600452</v>
      </c>
      <c r="X23" s="307">
        <v>639426</v>
      </c>
      <c r="Y23" s="310" t="s">
        <v>34</v>
      </c>
    </row>
    <row r="24" spans="1:25" s="44" customFormat="1" ht="22.5" customHeight="1">
      <c r="A24" s="458" t="s">
        <v>35</v>
      </c>
      <c r="B24" s="458"/>
      <c r="C24" s="458"/>
      <c r="D24" s="50"/>
      <c r="E24" s="306">
        <v>35</v>
      </c>
      <c r="F24" s="307">
        <v>1710</v>
      </c>
      <c r="G24" s="307">
        <v>7331173</v>
      </c>
      <c r="H24" s="307">
        <v>2512408</v>
      </c>
      <c r="I24" s="307">
        <v>7</v>
      </c>
      <c r="J24" s="307">
        <v>45</v>
      </c>
      <c r="K24" s="307">
        <v>32008</v>
      </c>
      <c r="L24" s="307">
        <v>23110</v>
      </c>
      <c r="M24" s="307">
        <v>6</v>
      </c>
      <c r="N24" s="307">
        <v>82</v>
      </c>
      <c r="O24" s="307" t="s">
        <v>318</v>
      </c>
      <c r="P24" s="307" t="s">
        <v>318</v>
      </c>
      <c r="Q24" s="51">
        <v>7</v>
      </c>
      <c r="R24" s="51">
        <v>152</v>
      </c>
      <c r="S24" s="51">
        <v>217355</v>
      </c>
      <c r="T24" s="51">
        <v>73030</v>
      </c>
      <c r="U24" s="308">
        <v>15</v>
      </c>
      <c r="V24" s="307">
        <v>1431</v>
      </c>
      <c r="W24" s="307">
        <v>6960697</v>
      </c>
      <c r="X24" s="307">
        <v>2359407</v>
      </c>
      <c r="Y24" s="310" t="s">
        <v>36</v>
      </c>
    </row>
    <row r="25" spans="1:25" s="44" customFormat="1" ht="22.5" customHeight="1">
      <c r="A25" s="458" t="s">
        <v>37</v>
      </c>
      <c r="B25" s="458"/>
      <c r="C25" s="458"/>
      <c r="D25" s="50"/>
      <c r="E25" s="306">
        <v>48</v>
      </c>
      <c r="F25" s="307">
        <v>952</v>
      </c>
      <c r="G25" s="307">
        <v>1347462</v>
      </c>
      <c r="H25" s="307">
        <v>602933</v>
      </c>
      <c r="I25" s="307">
        <v>26</v>
      </c>
      <c r="J25" s="307">
        <v>173</v>
      </c>
      <c r="K25" s="307">
        <v>118631</v>
      </c>
      <c r="L25" s="307">
        <v>67550</v>
      </c>
      <c r="M25" s="307">
        <v>8</v>
      </c>
      <c r="N25" s="307">
        <v>112</v>
      </c>
      <c r="O25" s="307">
        <v>169328</v>
      </c>
      <c r="P25" s="307">
        <v>65379</v>
      </c>
      <c r="Q25" s="51">
        <v>6</v>
      </c>
      <c r="R25" s="51">
        <v>151</v>
      </c>
      <c r="S25" s="51">
        <v>138421</v>
      </c>
      <c r="T25" s="51">
        <v>87435</v>
      </c>
      <c r="U25" s="308">
        <v>8</v>
      </c>
      <c r="V25" s="307">
        <v>516</v>
      </c>
      <c r="W25" s="307">
        <v>921082</v>
      </c>
      <c r="X25" s="307">
        <v>382569</v>
      </c>
      <c r="Y25" s="310" t="s">
        <v>38</v>
      </c>
    </row>
    <row r="26" spans="1:25" s="44" customFormat="1" ht="22.5" customHeight="1">
      <c r="A26" s="458" t="s">
        <v>39</v>
      </c>
      <c r="B26" s="458"/>
      <c r="C26" s="458"/>
      <c r="D26" s="50"/>
      <c r="E26" s="306">
        <v>35</v>
      </c>
      <c r="F26" s="307">
        <v>2606</v>
      </c>
      <c r="G26" s="307">
        <v>19705966</v>
      </c>
      <c r="H26" s="307">
        <v>10853667</v>
      </c>
      <c r="I26" s="307">
        <v>8</v>
      </c>
      <c r="J26" s="307">
        <v>52</v>
      </c>
      <c r="K26" s="307">
        <v>270967</v>
      </c>
      <c r="L26" s="307">
        <v>70391</v>
      </c>
      <c r="M26" s="307">
        <v>5</v>
      </c>
      <c r="N26" s="307">
        <v>75</v>
      </c>
      <c r="O26" s="307">
        <v>270017</v>
      </c>
      <c r="P26" s="307">
        <v>181623</v>
      </c>
      <c r="Q26" s="51">
        <v>4</v>
      </c>
      <c r="R26" s="51">
        <v>96</v>
      </c>
      <c r="S26" s="51">
        <v>565805</v>
      </c>
      <c r="T26" s="51">
        <v>340468</v>
      </c>
      <c r="U26" s="308">
        <v>18</v>
      </c>
      <c r="V26" s="307">
        <v>2383</v>
      </c>
      <c r="W26" s="307">
        <v>18599177</v>
      </c>
      <c r="X26" s="307">
        <v>10261185</v>
      </c>
      <c r="Y26" s="310" t="s">
        <v>40</v>
      </c>
    </row>
    <row r="27" spans="1:25" s="44" customFormat="1" ht="22.5" customHeight="1">
      <c r="A27" s="458" t="s">
        <v>41</v>
      </c>
      <c r="B27" s="458"/>
      <c r="C27" s="458"/>
      <c r="D27" s="50"/>
      <c r="E27" s="306">
        <v>7</v>
      </c>
      <c r="F27" s="307">
        <v>83</v>
      </c>
      <c r="G27" s="307">
        <v>316801</v>
      </c>
      <c r="H27" s="307">
        <v>98249</v>
      </c>
      <c r="I27" s="307">
        <v>4</v>
      </c>
      <c r="J27" s="307">
        <v>25</v>
      </c>
      <c r="K27" s="307">
        <v>203157</v>
      </c>
      <c r="L27" s="307">
        <v>71390</v>
      </c>
      <c r="M27" s="307">
        <v>2</v>
      </c>
      <c r="N27" s="307">
        <v>24</v>
      </c>
      <c r="O27" s="307" t="s">
        <v>318</v>
      </c>
      <c r="P27" s="307" t="s">
        <v>318</v>
      </c>
      <c r="Q27" s="51" t="s">
        <v>193</v>
      </c>
      <c r="R27" s="51" t="s">
        <v>193</v>
      </c>
      <c r="S27" s="51" t="s">
        <v>193</v>
      </c>
      <c r="T27" s="51" t="s">
        <v>193</v>
      </c>
      <c r="U27" s="307">
        <v>1</v>
      </c>
      <c r="V27" s="307">
        <v>34</v>
      </c>
      <c r="W27" s="307" t="s">
        <v>318</v>
      </c>
      <c r="X27" s="307" t="s">
        <v>318</v>
      </c>
      <c r="Y27" s="310" t="s">
        <v>42</v>
      </c>
    </row>
    <row r="28" spans="1:25" s="44" customFormat="1" ht="22.5" customHeight="1">
      <c r="A28" s="458" t="s">
        <v>43</v>
      </c>
      <c r="B28" s="458"/>
      <c r="C28" s="458"/>
      <c r="D28" s="50"/>
      <c r="E28" s="306">
        <v>54</v>
      </c>
      <c r="F28" s="307">
        <v>1861</v>
      </c>
      <c r="G28" s="307">
        <v>4237496</v>
      </c>
      <c r="H28" s="307">
        <v>1454125</v>
      </c>
      <c r="I28" s="307">
        <v>12</v>
      </c>
      <c r="J28" s="307">
        <v>69</v>
      </c>
      <c r="K28" s="307">
        <v>441344</v>
      </c>
      <c r="L28" s="307">
        <v>51320</v>
      </c>
      <c r="M28" s="307">
        <v>13</v>
      </c>
      <c r="N28" s="307">
        <v>156</v>
      </c>
      <c r="O28" s="307">
        <v>229059</v>
      </c>
      <c r="P28" s="307">
        <v>121729</v>
      </c>
      <c r="Q28" s="51">
        <v>10</v>
      </c>
      <c r="R28" s="51">
        <v>243</v>
      </c>
      <c r="S28" s="51">
        <v>667767</v>
      </c>
      <c r="T28" s="51">
        <v>212683</v>
      </c>
      <c r="U28" s="311">
        <v>19</v>
      </c>
      <c r="V28" s="307">
        <v>1393</v>
      </c>
      <c r="W28" s="307">
        <v>2899326</v>
      </c>
      <c r="X28" s="309">
        <v>1068393</v>
      </c>
      <c r="Y28" s="53" t="s">
        <v>44</v>
      </c>
    </row>
    <row r="29" spans="1:25" s="44" customFormat="1" ht="22.5" customHeight="1">
      <c r="A29" s="458" t="s">
        <v>45</v>
      </c>
      <c r="B29" s="458"/>
      <c r="C29" s="458"/>
      <c r="D29" s="50"/>
      <c r="E29" s="306">
        <v>11</v>
      </c>
      <c r="F29" s="307">
        <v>1866</v>
      </c>
      <c r="G29" s="307">
        <v>5341721</v>
      </c>
      <c r="H29" s="307">
        <v>2494786</v>
      </c>
      <c r="I29" s="307" t="s">
        <v>193</v>
      </c>
      <c r="J29" s="307" t="s">
        <v>193</v>
      </c>
      <c r="K29" s="307" t="s">
        <v>193</v>
      </c>
      <c r="L29" s="307" t="s">
        <v>193</v>
      </c>
      <c r="M29" s="307">
        <v>3</v>
      </c>
      <c r="N29" s="307">
        <v>39</v>
      </c>
      <c r="O29" s="307">
        <v>54113</v>
      </c>
      <c r="P29" s="307">
        <v>25141</v>
      </c>
      <c r="Q29" s="51">
        <v>3</v>
      </c>
      <c r="R29" s="51">
        <v>68</v>
      </c>
      <c r="S29" s="51">
        <v>36373</v>
      </c>
      <c r="T29" s="51">
        <v>25290</v>
      </c>
      <c r="U29" s="308">
        <v>5</v>
      </c>
      <c r="V29" s="307">
        <v>1759</v>
      </c>
      <c r="W29" s="307">
        <v>5251235</v>
      </c>
      <c r="X29" s="307">
        <v>2444355</v>
      </c>
      <c r="Y29" s="310" t="s">
        <v>46</v>
      </c>
    </row>
    <row r="30" spans="1:25" s="44" customFormat="1" ht="22.5" customHeight="1">
      <c r="A30" s="458" t="s">
        <v>47</v>
      </c>
      <c r="B30" s="458"/>
      <c r="C30" s="458"/>
      <c r="D30" s="50"/>
      <c r="E30" s="306">
        <v>7</v>
      </c>
      <c r="F30" s="307">
        <v>420</v>
      </c>
      <c r="G30" s="312">
        <v>876630</v>
      </c>
      <c r="H30" s="307">
        <v>130001</v>
      </c>
      <c r="I30" s="307">
        <v>1</v>
      </c>
      <c r="J30" s="307">
        <v>4</v>
      </c>
      <c r="K30" s="307" t="s">
        <v>318</v>
      </c>
      <c r="L30" s="307" t="s">
        <v>318</v>
      </c>
      <c r="M30" s="307">
        <v>1</v>
      </c>
      <c r="N30" s="307">
        <v>19</v>
      </c>
      <c r="O30" s="307" t="s">
        <v>318</v>
      </c>
      <c r="P30" s="307" t="s">
        <v>318</v>
      </c>
      <c r="Q30" s="51">
        <v>1</v>
      </c>
      <c r="R30" s="51">
        <v>24</v>
      </c>
      <c r="S30" s="51" t="s">
        <v>318</v>
      </c>
      <c r="T30" s="51" t="s">
        <v>318</v>
      </c>
      <c r="U30" s="308">
        <v>4</v>
      </c>
      <c r="V30" s="307">
        <v>373</v>
      </c>
      <c r="W30" s="307">
        <v>841760</v>
      </c>
      <c r="X30" s="307">
        <v>116898</v>
      </c>
      <c r="Y30" s="310" t="s">
        <v>48</v>
      </c>
    </row>
    <row r="31" spans="1:25" s="44" customFormat="1" ht="22.5" customHeight="1">
      <c r="A31" s="458" t="s">
        <v>49</v>
      </c>
      <c r="B31" s="458"/>
      <c r="C31" s="458"/>
      <c r="D31" s="50"/>
      <c r="E31" s="306">
        <v>198</v>
      </c>
      <c r="F31" s="307">
        <v>3283</v>
      </c>
      <c r="G31" s="51">
        <v>4049818</v>
      </c>
      <c r="H31" s="51">
        <v>2219603</v>
      </c>
      <c r="I31" s="51">
        <v>97</v>
      </c>
      <c r="J31" s="51">
        <v>614</v>
      </c>
      <c r="K31" s="51">
        <v>778695</v>
      </c>
      <c r="L31" s="51">
        <v>366693</v>
      </c>
      <c r="M31" s="51">
        <v>58</v>
      </c>
      <c r="N31" s="51">
        <v>789</v>
      </c>
      <c r="O31" s="51">
        <v>957392</v>
      </c>
      <c r="P31" s="51">
        <v>483042</v>
      </c>
      <c r="Q31" s="51">
        <v>22</v>
      </c>
      <c r="R31" s="51">
        <v>510</v>
      </c>
      <c r="S31" s="51">
        <v>628843</v>
      </c>
      <c r="T31" s="51">
        <v>354129</v>
      </c>
      <c r="U31" s="308">
        <v>21</v>
      </c>
      <c r="V31" s="307">
        <v>1370</v>
      </c>
      <c r="W31" s="307">
        <v>1684888</v>
      </c>
      <c r="X31" s="307">
        <v>1015739</v>
      </c>
      <c r="Y31" s="310" t="s">
        <v>50</v>
      </c>
    </row>
    <row r="32" spans="1:25" s="44" customFormat="1" ht="22.5" customHeight="1">
      <c r="A32" s="458" t="s">
        <v>51</v>
      </c>
      <c r="B32" s="458"/>
      <c r="C32" s="458"/>
      <c r="D32" s="50"/>
      <c r="E32" s="306">
        <v>14</v>
      </c>
      <c r="F32" s="307">
        <v>1130</v>
      </c>
      <c r="G32" s="307">
        <v>3430971</v>
      </c>
      <c r="H32" s="307">
        <v>1060756</v>
      </c>
      <c r="I32" s="307">
        <v>2</v>
      </c>
      <c r="J32" s="307">
        <v>15</v>
      </c>
      <c r="K32" s="307" t="s">
        <v>318</v>
      </c>
      <c r="L32" s="307" t="s">
        <v>318</v>
      </c>
      <c r="M32" s="307">
        <v>6</v>
      </c>
      <c r="N32" s="307">
        <v>72</v>
      </c>
      <c r="O32" s="307">
        <v>266760</v>
      </c>
      <c r="P32" s="307">
        <v>74435</v>
      </c>
      <c r="Q32" s="51">
        <v>1</v>
      </c>
      <c r="R32" s="51">
        <v>28</v>
      </c>
      <c r="S32" s="51" t="s">
        <v>318</v>
      </c>
      <c r="T32" s="51" t="s">
        <v>318</v>
      </c>
      <c r="U32" s="308">
        <v>5</v>
      </c>
      <c r="V32" s="307">
        <v>1015</v>
      </c>
      <c r="W32" s="307">
        <v>3091616</v>
      </c>
      <c r="X32" s="307">
        <v>963438</v>
      </c>
      <c r="Y32" s="310" t="s">
        <v>52</v>
      </c>
    </row>
    <row r="33" spans="1:25" s="44" customFormat="1" ht="22.5" customHeight="1">
      <c r="A33" s="458" t="s">
        <v>53</v>
      </c>
      <c r="B33" s="458"/>
      <c r="C33" s="458"/>
      <c r="D33" s="50"/>
      <c r="E33" s="306">
        <v>5</v>
      </c>
      <c r="F33" s="307">
        <v>1381</v>
      </c>
      <c r="G33" s="312">
        <v>9699375</v>
      </c>
      <c r="H33" s="307">
        <v>2323233</v>
      </c>
      <c r="I33" s="307" t="s">
        <v>193</v>
      </c>
      <c r="J33" s="307" t="s">
        <v>193</v>
      </c>
      <c r="K33" s="307" t="s">
        <v>193</v>
      </c>
      <c r="L33" s="307" t="s">
        <v>193</v>
      </c>
      <c r="M33" s="307" t="s">
        <v>193</v>
      </c>
      <c r="N33" s="307" t="s">
        <v>193</v>
      </c>
      <c r="O33" s="307" t="s">
        <v>193</v>
      </c>
      <c r="P33" s="307" t="s">
        <v>193</v>
      </c>
      <c r="Q33" s="51" t="s">
        <v>193</v>
      </c>
      <c r="R33" s="51" t="s">
        <v>193</v>
      </c>
      <c r="S33" s="51" t="s">
        <v>193</v>
      </c>
      <c r="T33" s="51" t="s">
        <v>193</v>
      </c>
      <c r="U33" s="308">
        <v>5</v>
      </c>
      <c r="V33" s="307">
        <v>1381</v>
      </c>
      <c r="W33" s="307">
        <v>9699375</v>
      </c>
      <c r="X33" s="307">
        <v>2323233</v>
      </c>
      <c r="Y33" s="310" t="s">
        <v>54</v>
      </c>
    </row>
    <row r="34" spans="1:25" s="44" customFormat="1" ht="22.5" customHeight="1">
      <c r="A34" s="458" t="s">
        <v>55</v>
      </c>
      <c r="B34" s="458"/>
      <c r="C34" s="458"/>
      <c r="D34" s="50"/>
      <c r="E34" s="306">
        <v>125</v>
      </c>
      <c r="F34" s="307">
        <v>3502</v>
      </c>
      <c r="G34" s="51">
        <v>10038960</v>
      </c>
      <c r="H34" s="51">
        <v>3850262</v>
      </c>
      <c r="I34" s="51">
        <v>40</v>
      </c>
      <c r="J34" s="51">
        <v>255</v>
      </c>
      <c r="K34" s="51">
        <v>403956</v>
      </c>
      <c r="L34" s="51">
        <v>209190</v>
      </c>
      <c r="M34" s="51">
        <v>36</v>
      </c>
      <c r="N34" s="51">
        <v>489</v>
      </c>
      <c r="O34" s="51">
        <v>748939</v>
      </c>
      <c r="P34" s="51">
        <v>392136</v>
      </c>
      <c r="Q34" s="51">
        <v>27</v>
      </c>
      <c r="R34" s="51">
        <v>672</v>
      </c>
      <c r="S34" s="51">
        <v>1210931</v>
      </c>
      <c r="T34" s="51">
        <v>591713</v>
      </c>
      <c r="U34" s="308">
        <v>22</v>
      </c>
      <c r="V34" s="307">
        <v>2086</v>
      </c>
      <c r="W34" s="307">
        <v>7675134</v>
      </c>
      <c r="X34" s="307">
        <v>2657223</v>
      </c>
      <c r="Y34" s="310" t="s">
        <v>56</v>
      </c>
    </row>
    <row r="35" spans="1:25" s="44" customFormat="1" ht="22.5" customHeight="1">
      <c r="A35" s="458" t="s">
        <v>57</v>
      </c>
      <c r="B35" s="458"/>
      <c r="C35" s="458"/>
      <c r="D35" s="50"/>
      <c r="E35" s="306">
        <v>31</v>
      </c>
      <c r="F35" s="307">
        <v>780</v>
      </c>
      <c r="G35" s="307">
        <v>1477268</v>
      </c>
      <c r="H35" s="307">
        <v>609025</v>
      </c>
      <c r="I35" s="307">
        <v>7</v>
      </c>
      <c r="J35" s="307">
        <v>42</v>
      </c>
      <c r="K35" s="307">
        <v>75603</v>
      </c>
      <c r="L35" s="307">
        <v>28385</v>
      </c>
      <c r="M35" s="307">
        <v>13</v>
      </c>
      <c r="N35" s="307">
        <v>182</v>
      </c>
      <c r="O35" s="307">
        <v>244366</v>
      </c>
      <c r="P35" s="307">
        <v>122380</v>
      </c>
      <c r="Q35" s="51">
        <v>6</v>
      </c>
      <c r="R35" s="51">
        <v>145</v>
      </c>
      <c r="S35" s="51">
        <v>196183</v>
      </c>
      <c r="T35" s="51">
        <v>78639</v>
      </c>
      <c r="U35" s="308">
        <v>5</v>
      </c>
      <c r="V35" s="307">
        <v>411</v>
      </c>
      <c r="W35" s="307">
        <v>961116</v>
      </c>
      <c r="X35" s="307">
        <v>379621</v>
      </c>
      <c r="Y35" s="310" t="s">
        <v>240</v>
      </c>
    </row>
    <row r="36" spans="1:25" s="44" customFormat="1" ht="22.5" customHeight="1">
      <c r="A36" s="458" t="s">
        <v>58</v>
      </c>
      <c r="B36" s="458"/>
      <c r="C36" s="458"/>
      <c r="D36" s="50"/>
      <c r="E36" s="306">
        <v>112</v>
      </c>
      <c r="F36" s="307">
        <v>4574</v>
      </c>
      <c r="G36" s="307">
        <v>8450656</v>
      </c>
      <c r="H36" s="307">
        <v>3976264</v>
      </c>
      <c r="I36" s="307">
        <v>25</v>
      </c>
      <c r="J36" s="307">
        <v>141</v>
      </c>
      <c r="K36" s="307">
        <v>162671</v>
      </c>
      <c r="L36" s="307">
        <v>89185</v>
      </c>
      <c r="M36" s="307">
        <v>34</v>
      </c>
      <c r="N36" s="307">
        <v>456</v>
      </c>
      <c r="O36" s="307">
        <v>620648</v>
      </c>
      <c r="P36" s="307">
        <v>310380</v>
      </c>
      <c r="Q36" s="51">
        <v>14</v>
      </c>
      <c r="R36" s="51">
        <v>301</v>
      </c>
      <c r="S36" s="51">
        <v>456678</v>
      </c>
      <c r="T36" s="51">
        <v>257515</v>
      </c>
      <c r="U36" s="308">
        <v>39</v>
      </c>
      <c r="V36" s="307">
        <v>3676</v>
      </c>
      <c r="W36" s="307">
        <v>7210659</v>
      </c>
      <c r="X36" s="307">
        <v>3319184</v>
      </c>
      <c r="Y36" s="310" t="s">
        <v>59</v>
      </c>
    </row>
    <row r="37" spans="1:25" s="44" customFormat="1" ht="22.5" customHeight="1">
      <c r="A37" s="458" t="s">
        <v>60</v>
      </c>
      <c r="B37" s="458"/>
      <c r="C37" s="458"/>
      <c r="D37" s="50"/>
      <c r="E37" s="306">
        <v>4</v>
      </c>
      <c r="F37" s="307">
        <v>99</v>
      </c>
      <c r="G37" s="307" t="s">
        <v>318</v>
      </c>
      <c r="H37" s="307" t="s">
        <v>318</v>
      </c>
      <c r="I37" s="307">
        <v>1</v>
      </c>
      <c r="J37" s="307">
        <v>9</v>
      </c>
      <c r="K37" s="307" t="s">
        <v>318</v>
      </c>
      <c r="L37" s="307" t="s">
        <v>318</v>
      </c>
      <c r="M37" s="307">
        <v>1</v>
      </c>
      <c r="N37" s="307">
        <v>14</v>
      </c>
      <c r="O37" s="307" t="s">
        <v>318</v>
      </c>
      <c r="P37" s="307" t="s">
        <v>318</v>
      </c>
      <c r="Q37" s="51" t="s">
        <v>193</v>
      </c>
      <c r="R37" s="51" t="s">
        <v>193</v>
      </c>
      <c r="S37" s="51" t="s">
        <v>193</v>
      </c>
      <c r="T37" s="51" t="s">
        <v>193</v>
      </c>
      <c r="U37" s="308">
        <v>2</v>
      </c>
      <c r="V37" s="307">
        <v>76</v>
      </c>
      <c r="W37" s="307" t="s">
        <v>318</v>
      </c>
      <c r="X37" s="307" t="s">
        <v>318</v>
      </c>
      <c r="Y37" s="310" t="s">
        <v>61</v>
      </c>
    </row>
    <row r="38" spans="1:25" s="44" customFormat="1" ht="22.5" customHeight="1">
      <c r="A38" s="458" t="s">
        <v>62</v>
      </c>
      <c r="B38" s="458"/>
      <c r="C38" s="458"/>
      <c r="D38" s="50"/>
      <c r="E38" s="306">
        <v>12</v>
      </c>
      <c r="F38" s="307">
        <v>3461</v>
      </c>
      <c r="G38" s="307">
        <v>14034995</v>
      </c>
      <c r="H38" s="307">
        <v>4103030</v>
      </c>
      <c r="I38" s="307">
        <v>2</v>
      </c>
      <c r="J38" s="307">
        <v>13</v>
      </c>
      <c r="K38" s="307" t="s">
        <v>318</v>
      </c>
      <c r="L38" s="307" t="s">
        <v>318</v>
      </c>
      <c r="M38" s="307">
        <v>2</v>
      </c>
      <c r="N38" s="307">
        <v>29</v>
      </c>
      <c r="O38" s="307" t="s">
        <v>318</v>
      </c>
      <c r="P38" s="307" t="s">
        <v>318</v>
      </c>
      <c r="Q38" s="51">
        <v>1</v>
      </c>
      <c r="R38" s="51">
        <v>20</v>
      </c>
      <c r="S38" s="51" t="s">
        <v>318</v>
      </c>
      <c r="T38" s="51" t="s">
        <v>318</v>
      </c>
      <c r="U38" s="308">
        <v>7</v>
      </c>
      <c r="V38" s="307">
        <v>3399</v>
      </c>
      <c r="W38" s="307">
        <v>13931186</v>
      </c>
      <c r="X38" s="307">
        <v>4055634</v>
      </c>
      <c r="Y38" s="310" t="s">
        <v>63</v>
      </c>
    </row>
    <row r="39" spans="1:25" s="44" customFormat="1" ht="22.5" customHeight="1">
      <c r="A39" s="458" t="s">
        <v>64</v>
      </c>
      <c r="B39" s="458"/>
      <c r="C39" s="458"/>
      <c r="D39" s="50"/>
      <c r="E39" s="306">
        <v>59</v>
      </c>
      <c r="F39" s="307">
        <v>4503</v>
      </c>
      <c r="G39" s="307">
        <v>14957760</v>
      </c>
      <c r="H39" s="307">
        <v>5107770</v>
      </c>
      <c r="I39" s="307">
        <v>15</v>
      </c>
      <c r="J39" s="307">
        <v>94</v>
      </c>
      <c r="K39" s="307">
        <v>123355</v>
      </c>
      <c r="L39" s="307">
        <v>57895</v>
      </c>
      <c r="M39" s="307">
        <v>12</v>
      </c>
      <c r="N39" s="307">
        <v>180</v>
      </c>
      <c r="O39" s="307">
        <v>256556</v>
      </c>
      <c r="P39" s="307">
        <v>155074</v>
      </c>
      <c r="Q39" s="51">
        <v>6</v>
      </c>
      <c r="R39" s="51">
        <v>152</v>
      </c>
      <c r="S39" s="51">
        <v>160432</v>
      </c>
      <c r="T39" s="51">
        <v>76695</v>
      </c>
      <c r="U39" s="308">
        <v>26</v>
      </c>
      <c r="V39" s="307">
        <v>4077</v>
      </c>
      <c r="W39" s="307">
        <v>14417417</v>
      </c>
      <c r="X39" s="307">
        <v>4818106</v>
      </c>
      <c r="Y39" s="310" t="s">
        <v>65</v>
      </c>
    </row>
    <row r="40" spans="1:25" s="44" customFormat="1" ht="22.5" customHeight="1">
      <c r="A40" s="458" t="s">
        <v>66</v>
      </c>
      <c r="B40" s="458"/>
      <c r="C40" s="458"/>
      <c r="D40" s="50"/>
      <c r="E40" s="306">
        <v>4</v>
      </c>
      <c r="F40" s="307">
        <v>592</v>
      </c>
      <c r="G40" s="307" t="s">
        <v>318</v>
      </c>
      <c r="H40" s="307" t="s">
        <v>318</v>
      </c>
      <c r="I40" s="307" t="s">
        <v>193</v>
      </c>
      <c r="J40" s="307" t="s">
        <v>193</v>
      </c>
      <c r="K40" s="307" t="s">
        <v>193</v>
      </c>
      <c r="L40" s="307" t="s">
        <v>193</v>
      </c>
      <c r="M40" s="307" t="s">
        <v>193</v>
      </c>
      <c r="N40" s="307" t="s">
        <v>193</v>
      </c>
      <c r="O40" s="307" t="s">
        <v>193</v>
      </c>
      <c r="P40" s="307" t="s">
        <v>193</v>
      </c>
      <c r="Q40" s="51">
        <v>1</v>
      </c>
      <c r="R40" s="51">
        <v>22</v>
      </c>
      <c r="S40" s="51" t="s">
        <v>318</v>
      </c>
      <c r="T40" s="51" t="s">
        <v>318</v>
      </c>
      <c r="U40" s="308">
        <v>3</v>
      </c>
      <c r="V40" s="307">
        <v>570</v>
      </c>
      <c r="W40" s="307">
        <v>714641</v>
      </c>
      <c r="X40" s="307">
        <v>216855</v>
      </c>
      <c r="Y40" s="310" t="s">
        <v>67</v>
      </c>
    </row>
    <row r="41" spans="1:25" s="44" customFormat="1" ht="22.5" customHeight="1">
      <c r="A41" s="458" t="s">
        <v>68</v>
      </c>
      <c r="B41" s="458"/>
      <c r="C41" s="458"/>
      <c r="D41" s="50"/>
      <c r="E41" s="306">
        <v>46</v>
      </c>
      <c r="F41" s="307">
        <v>3638</v>
      </c>
      <c r="G41" s="307">
        <v>18072903</v>
      </c>
      <c r="H41" s="307">
        <v>4811106</v>
      </c>
      <c r="I41" s="307">
        <v>11</v>
      </c>
      <c r="J41" s="307">
        <v>75</v>
      </c>
      <c r="K41" s="307">
        <v>99939</v>
      </c>
      <c r="L41" s="307">
        <v>48324</v>
      </c>
      <c r="M41" s="307">
        <v>11</v>
      </c>
      <c r="N41" s="307">
        <v>160</v>
      </c>
      <c r="O41" s="307">
        <v>183856</v>
      </c>
      <c r="P41" s="307">
        <v>111892</v>
      </c>
      <c r="Q41" s="51">
        <v>7</v>
      </c>
      <c r="R41" s="51">
        <v>190</v>
      </c>
      <c r="S41" s="51">
        <v>268239</v>
      </c>
      <c r="T41" s="51">
        <v>104603</v>
      </c>
      <c r="U41" s="308">
        <v>17</v>
      </c>
      <c r="V41" s="384">
        <v>3213</v>
      </c>
      <c r="W41" s="307">
        <v>17520869</v>
      </c>
      <c r="X41" s="307">
        <v>4546287</v>
      </c>
      <c r="Y41" s="310" t="s">
        <v>69</v>
      </c>
    </row>
    <row r="42" spans="1:25" s="44" customFormat="1" ht="22.5" customHeight="1">
      <c r="A42" s="458" t="s">
        <v>70</v>
      </c>
      <c r="B42" s="458"/>
      <c r="C42" s="458"/>
      <c r="D42" s="50"/>
      <c r="E42" s="306">
        <v>38</v>
      </c>
      <c r="F42" s="307">
        <v>1534</v>
      </c>
      <c r="G42" s="307">
        <v>7694214</v>
      </c>
      <c r="H42" s="307">
        <v>1300797</v>
      </c>
      <c r="I42" s="307">
        <v>26</v>
      </c>
      <c r="J42" s="307">
        <v>152</v>
      </c>
      <c r="K42" s="307">
        <v>128554</v>
      </c>
      <c r="L42" s="307">
        <v>80050</v>
      </c>
      <c r="M42" s="307">
        <v>3</v>
      </c>
      <c r="N42" s="307">
        <v>42</v>
      </c>
      <c r="O42" s="307">
        <v>46051</v>
      </c>
      <c r="P42" s="307">
        <v>28144</v>
      </c>
      <c r="Q42" s="51">
        <v>3</v>
      </c>
      <c r="R42" s="51">
        <v>77</v>
      </c>
      <c r="S42" s="51">
        <v>81933</v>
      </c>
      <c r="T42" s="51">
        <v>41631</v>
      </c>
      <c r="U42" s="311">
        <v>6</v>
      </c>
      <c r="V42" s="312">
        <v>1263</v>
      </c>
      <c r="W42" s="307">
        <v>7437676</v>
      </c>
      <c r="X42" s="307">
        <v>1150972</v>
      </c>
      <c r="Y42" s="310" t="s">
        <v>71</v>
      </c>
    </row>
    <row r="43" spans="1:25" s="44" customFormat="1" ht="4.5" customHeight="1" thickBot="1">
      <c r="A43" s="313"/>
      <c r="B43" s="54"/>
      <c r="C43" s="54"/>
      <c r="D43" s="314"/>
      <c r="E43" s="55"/>
      <c r="F43" s="55"/>
      <c r="G43" s="55"/>
      <c r="H43" s="55"/>
      <c r="I43" s="55"/>
      <c r="J43" s="55"/>
      <c r="K43" s="55"/>
      <c r="L43" s="55"/>
      <c r="M43" s="55"/>
      <c r="N43" s="55"/>
      <c r="O43" s="55"/>
      <c r="P43" s="55"/>
      <c r="Q43" s="55"/>
      <c r="R43" s="55"/>
      <c r="S43" s="55"/>
      <c r="T43" s="55"/>
      <c r="U43" s="55"/>
      <c r="V43" s="55"/>
      <c r="W43" s="55"/>
      <c r="X43" s="55"/>
      <c r="Y43" s="315"/>
    </row>
    <row r="44" spans="1:25" s="44" customFormat="1" ht="12.75" customHeight="1">
      <c r="A44" s="316" t="s">
        <v>319</v>
      </c>
      <c r="B44" s="316"/>
      <c r="C44" s="316"/>
      <c r="D44" s="316"/>
      <c r="E44" s="45"/>
      <c r="F44" s="45"/>
      <c r="G44" s="45"/>
      <c r="H44" s="45"/>
      <c r="I44" s="317"/>
      <c r="J44" s="317"/>
      <c r="K44" s="317"/>
      <c r="L44" s="317"/>
      <c r="M44" s="317"/>
      <c r="N44" s="317"/>
      <c r="O44" s="317"/>
      <c r="P44" s="317"/>
      <c r="Q44" s="317"/>
      <c r="R44" s="317"/>
      <c r="S44" s="317"/>
      <c r="T44" s="317"/>
      <c r="U44" s="317"/>
      <c r="V44" s="317"/>
      <c r="W44" s="317"/>
      <c r="X44" s="317"/>
      <c r="Y44" s="318"/>
    </row>
    <row r="45" spans="1:25" s="56" customFormat="1" ht="11.25" customHeight="1">
      <c r="A45" s="56" t="s">
        <v>320</v>
      </c>
      <c r="I45" s="319"/>
      <c r="J45" s="319"/>
      <c r="K45" s="319"/>
      <c r="L45" s="319"/>
      <c r="M45" s="319"/>
      <c r="N45" s="319"/>
      <c r="O45" s="319"/>
      <c r="P45" s="320" t="s">
        <v>321</v>
      </c>
      <c r="R45" s="319"/>
      <c r="S45" s="319"/>
      <c r="T45" s="319"/>
      <c r="U45" s="319"/>
      <c r="V45" s="319"/>
      <c r="W45" s="319"/>
      <c r="X45" s="319"/>
      <c r="Y45" s="321"/>
    </row>
    <row r="46" spans="1:25" s="56" customFormat="1" ht="11.25" customHeight="1">
      <c r="A46" s="322" t="s">
        <v>322</v>
      </c>
      <c r="I46" s="319"/>
      <c r="J46" s="319"/>
      <c r="K46" s="319"/>
      <c r="L46" s="319"/>
      <c r="M46" s="319"/>
      <c r="N46" s="319"/>
      <c r="O46" s="319"/>
      <c r="P46" s="323" t="s">
        <v>323</v>
      </c>
      <c r="R46" s="319"/>
      <c r="S46" s="319"/>
      <c r="T46" s="319"/>
      <c r="U46" s="319"/>
      <c r="V46" s="319"/>
      <c r="W46" s="319"/>
      <c r="X46" s="319"/>
      <c r="Y46" s="321"/>
    </row>
    <row r="47" spans="1:24" s="56" customFormat="1" ht="11.25" customHeight="1">
      <c r="A47" s="56" t="s">
        <v>324</v>
      </c>
      <c r="I47" s="319"/>
      <c r="J47" s="319"/>
      <c r="K47" s="319"/>
      <c r="L47" s="319"/>
      <c r="M47" s="319"/>
      <c r="N47" s="319"/>
      <c r="O47" s="319"/>
      <c r="P47" s="323" t="s">
        <v>325</v>
      </c>
      <c r="Q47" s="319"/>
      <c r="R47" s="319"/>
      <c r="S47" s="319"/>
      <c r="T47" s="319"/>
      <c r="U47" s="319"/>
      <c r="V47" s="319"/>
      <c r="W47" s="319"/>
      <c r="X47" s="321"/>
    </row>
    <row r="48" spans="1:25" s="56" customFormat="1" ht="11.25" customHeight="1">
      <c r="A48" s="56" t="s">
        <v>326</v>
      </c>
      <c r="I48" s="319"/>
      <c r="J48" s="319"/>
      <c r="K48" s="319"/>
      <c r="L48" s="319"/>
      <c r="M48" s="319"/>
      <c r="N48" s="319"/>
      <c r="O48" s="319"/>
      <c r="P48" s="319"/>
      <c r="Q48" s="56" t="s">
        <v>72</v>
      </c>
      <c r="R48" s="319"/>
      <c r="S48" s="319"/>
      <c r="T48" s="319"/>
      <c r="U48" s="319"/>
      <c r="V48" s="319"/>
      <c r="W48" s="319"/>
      <c r="X48" s="319"/>
      <c r="Y48" s="321"/>
    </row>
    <row r="49" spans="1:25" s="56" customFormat="1" ht="11.25" customHeight="1">
      <c r="A49" s="56" t="s">
        <v>327</v>
      </c>
      <c r="I49" s="319"/>
      <c r="J49" s="319"/>
      <c r="K49" s="319"/>
      <c r="L49" s="319"/>
      <c r="M49" s="319"/>
      <c r="N49" s="319"/>
      <c r="O49" s="319"/>
      <c r="P49" s="56" t="s">
        <v>328</v>
      </c>
      <c r="R49" s="319"/>
      <c r="S49" s="319"/>
      <c r="T49" s="319"/>
      <c r="U49" s="319"/>
      <c r="V49" s="319"/>
      <c r="W49" s="319"/>
      <c r="X49" s="319"/>
      <c r="Y49" s="321"/>
    </row>
    <row r="50" spans="1:25" s="56" customFormat="1" ht="11.25" customHeight="1">
      <c r="A50" s="56" t="s">
        <v>329</v>
      </c>
      <c r="I50" s="319"/>
      <c r="J50" s="319"/>
      <c r="K50" s="319"/>
      <c r="L50" s="319"/>
      <c r="M50" s="319"/>
      <c r="N50" s="319"/>
      <c r="O50" s="319"/>
      <c r="P50" s="323" t="s">
        <v>330</v>
      </c>
      <c r="R50" s="319"/>
      <c r="S50" s="319"/>
      <c r="T50" s="319"/>
      <c r="U50" s="319"/>
      <c r="V50" s="319"/>
      <c r="W50" s="319"/>
      <c r="X50" s="321"/>
      <c r="Y50" s="319"/>
    </row>
    <row r="51" spans="1:25" s="44" customFormat="1" ht="12">
      <c r="A51" s="324"/>
      <c r="B51" s="324"/>
      <c r="C51" s="324"/>
      <c r="D51" s="324"/>
      <c r="E51" s="317"/>
      <c r="F51" s="317"/>
      <c r="G51" s="317"/>
      <c r="H51" s="325"/>
      <c r="I51" s="325"/>
      <c r="J51" s="325"/>
      <c r="K51" s="325"/>
      <c r="L51" s="325"/>
      <c r="M51" s="325"/>
      <c r="N51" s="325"/>
      <c r="O51" s="325"/>
      <c r="P51" s="325"/>
      <c r="Q51" s="45"/>
      <c r="R51" s="317"/>
      <c r="S51" s="317"/>
      <c r="T51" s="317"/>
      <c r="U51" s="317"/>
      <c r="V51" s="317"/>
      <c r="W51" s="317"/>
      <c r="X51" s="317"/>
      <c r="Y51" s="318"/>
    </row>
    <row r="52" spans="1:21" s="44" customFormat="1" ht="12">
      <c r="A52" s="316"/>
      <c r="B52" s="316"/>
      <c r="C52" s="316"/>
      <c r="D52" s="316"/>
      <c r="E52" s="45"/>
      <c r="F52" s="45"/>
      <c r="G52" s="45"/>
      <c r="H52" s="45"/>
      <c r="I52" s="45"/>
      <c r="J52" s="45"/>
      <c r="K52" s="45"/>
      <c r="L52" s="45"/>
      <c r="M52" s="45"/>
      <c r="N52" s="45"/>
      <c r="O52" s="45"/>
      <c r="P52" s="45"/>
      <c r="Q52" s="45"/>
      <c r="R52" s="45"/>
      <c r="S52" s="45"/>
      <c r="T52" s="45"/>
      <c r="U52" s="326"/>
    </row>
    <row r="53" spans="1:21" s="44" customFormat="1" ht="12">
      <c r="A53" s="57"/>
      <c r="B53" s="57"/>
      <c r="C53" s="57"/>
      <c r="D53" s="57"/>
      <c r="H53" s="327"/>
      <c r="M53" s="327"/>
      <c r="N53" s="327"/>
      <c r="O53" s="327"/>
      <c r="P53" s="327"/>
      <c r="Q53" s="327"/>
      <c r="R53" s="327"/>
      <c r="S53" s="327"/>
      <c r="T53" s="327"/>
      <c r="U53" s="58"/>
    </row>
    <row r="54" spans="1:21" s="44" customFormat="1" ht="12">
      <c r="A54" s="57"/>
      <c r="B54" s="57"/>
      <c r="C54" s="57"/>
      <c r="D54" s="57"/>
      <c r="U54" s="58"/>
    </row>
    <row r="55" spans="1:21" s="44" customFormat="1" ht="12">
      <c r="A55" s="57"/>
      <c r="B55" s="57"/>
      <c r="C55" s="57"/>
      <c r="D55" s="57"/>
      <c r="U55" s="58"/>
    </row>
    <row r="56" spans="1:21" s="44" customFormat="1" ht="12">
      <c r="A56" s="57"/>
      <c r="B56" s="57"/>
      <c r="C56" s="57"/>
      <c r="D56" s="57"/>
      <c r="U56" s="58"/>
    </row>
    <row r="57" spans="1:21" s="44" customFormat="1" ht="12">
      <c r="A57" s="57"/>
      <c r="B57" s="57"/>
      <c r="C57" s="57"/>
      <c r="D57" s="57"/>
      <c r="U57" s="58"/>
    </row>
    <row r="58" spans="1:21" s="44" customFormat="1" ht="12">
      <c r="A58" s="57"/>
      <c r="B58" s="57"/>
      <c r="C58" s="57"/>
      <c r="D58" s="57"/>
      <c r="U58" s="58"/>
    </row>
    <row r="59" spans="1:21" s="44" customFormat="1" ht="12">
      <c r="A59" s="57"/>
      <c r="B59" s="57"/>
      <c r="C59" s="57"/>
      <c r="D59" s="57"/>
      <c r="U59" s="58"/>
    </row>
    <row r="60" spans="1:21" s="44" customFormat="1" ht="12">
      <c r="A60" s="57"/>
      <c r="B60" s="57"/>
      <c r="C60" s="57"/>
      <c r="D60" s="57"/>
      <c r="U60" s="58"/>
    </row>
    <row r="61" spans="1:21" s="44" customFormat="1" ht="12">
      <c r="A61" s="57"/>
      <c r="B61" s="57"/>
      <c r="C61" s="57"/>
      <c r="D61" s="57"/>
      <c r="U61" s="58"/>
    </row>
    <row r="62" spans="1:21" s="44" customFormat="1" ht="12">
      <c r="A62" s="57"/>
      <c r="B62" s="57"/>
      <c r="C62" s="57"/>
      <c r="D62" s="57"/>
      <c r="U62" s="58"/>
    </row>
    <row r="63" spans="1:21" s="44" customFormat="1" ht="12">
      <c r="A63" s="57"/>
      <c r="B63" s="57"/>
      <c r="C63" s="57"/>
      <c r="D63" s="57"/>
      <c r="U63" s="58"/>
    </row>
    <row r="64" spans="1:21" s="44" customFormat="1" ht="12">
      <c r="A64" s="57"/>
      <c r="B64" s="57"/>
      <c r="C64" s="57"/>
      <c r="D64" s="57"/>
      <c r="U64" s="58"/>
    </row>
    <row r="65" spans="1:21" s="44" customFormat="1" ht="12">
      <c r="A65" s="57"/>
      <c r="B65" s="57"/>
      <c r="C65" s="57"/>
      <c r="D65" s="57"/>
      <c r="U65" s="58"/>
    </row>
    <row r="66" spans="1:21" s="44" customFormat="1" ht="12">
      <c r="A66" s="57"/>
      <c r="B66" s="57"/>
      <c r="C66" s="57"/>
      <c r="D66" s="57"/>
      <c r="U66" s="58"/>
    </row>
    <row r="67" spans="1:21" s="44" customFormat="1" ht="12">
      <c r="A67" s="57"/>
      <c r="B67" s="57"/>
      <c r="C67" s="57"/>
      <c r="D67" s="57"/>
      <c r="U67" s="58"/>
    </row>
    <row r="68" spans="1:21" s="44" customFormat="1" ht="12">
      <c r="A68" s="57"/>
      <c r="B68" s="57"/>
      <c r="C68" s="57"/>
      <c r="D68" s="57"/>
      <c r="U68" s="58"/>
    </row>
    <row r="69" spans="1:21" s="44" customFormat="1" ht="12">
      <c r="A69" s="57"/>
      <c r="B69" s="57"/>
      <c r="C69" s="57"/>
      <c r="D69" s="57"/>
      <c r="U69" s="58"/>
    </row>
    <row r="70" spans="1:21" s="44" customFormat="1" ht="12">
      <c r="A70" s="57"/>
      <c r="B70" s="57"/>
      <c r="C70" s="57"/>
      <c r="D70" s="57"/>
      <c r="U70" s="58"/>
    </row>
    <row r="71" spans="1:21" s="44" customFormat="1" ht="12">
      <c r="A71" s="57"/>
      <c r="B71" s="57"/>
      <c r="C71" s="57"/>
      <c r="D71" s="57"/>
      <c r="U71" s="58"/>
    </row>
    <row r="72" spans="1:21" s="44" customFormat="1" ht="12">
      <c r="A72" s="57"/>
      <c r="B72" s="57"/>
      <c r="C72" s="57"/>
      <c r="D72" s="57"/>
      <c r="U72" s="58"/>
    </row>
    <row r="73" spans="1:21" s="44" customFormat="1" ht="12">
      <c r="A73" s="57"/>
      <c r="B73" s="57"/>
      <c r="C73" s="57"/>
      <c r="D73" s="57"/>
      <c r="U73" s="58"/>
    </row>
    <row r="74" spans="1:21" s="44" customFormat="1" ht="12">
      <c r="A74" s="57"/>
      <c r="B74" s="57"/>
      <c r="C74" s="57"/>
      <c r="D74" s="57"/>
      <c r="U74" s="58"/>
    </row>
    <row r="75" spans="1:21" s="44" customFormat="1" ht="12">
      <c r="A75" s="57"/>
      <c r="B75" s="57"/>
      <c r="C75" s="57"/>
      <c r="D75" s="57"/>
      <c r="U75" s="58"/>
    </row>
    <row r="76" spans="1:21" s="44" customFormat="1" ht="12">
      <c r="A76" s="57"/>
      <c r="B76" s="57"/>
      <c r="C76" s="57"/>
      <c r="D76" s="57"/>
      <c r="U76" s="58"/>
    </row>
    <row r="77" spans="1:21" s="44" customFormat="1" ht="12">
      <c r="A77" s="57"/>
      <c r="B77" s="57"/>
      <c r="C77" s="57"/>
      <c r="D77" s="57"/>
      <c r="U77" s="58"/>
    </row>
    <row r="78" spans="1:21" s="44" customFormat="1" ht="12">
      <c r="A78" s="57"/>
      <c r="B78" s="57"/>
      <c r="C78" s="57"/>
      <c r="D78" s="57"/>
      <c r="U78" s="58"/>
    </row>
    <row r="79" spans="1:21" s="44" customFormat="1" ht="12">
      <c r="A79" s="57"/>
      <c r="B79" s="57"/>
      <c r="C79" s="57"/>
      <c r="D79" s="57"/>
      <c r="U79" s="58"/>
    </row>
    <row r="80" spans="1:21" s="44" customFormat="1" ht="12">
      <c r="A80" s="57"/>
      <c r="B80" s="57"/>
      <c r="C80" s="57"/>
      <c r="D80" s="57"/>
      <c r="U80" s="58"/>
    </row>
    <row r="81" spans="1:21" s="44" customFormat="1" ht="12">
      <c r="A81" s="57"/>
      <c r="B81" s="57"/>
      <c r="C81" s="57"/>
      <c r="D81" s="57"/>
      <c r="U81" s="58"/>
    </row>
    <row r="82" spans="1:21" s="44" customFormat="1" ht="12">
      <c r="A82" s="57"/>
      <c r="B82" s="57"/>
      <c r="C82" s="57"/>
      <c r="D82" s="57"/>
      <c r="U82" s="58"/>
    </row>
    <row r="83" spans="1:21" s="44" customFormat="1" ht="12">
      <c r="A83" s="57"/>
      <c r="B83" s="57"/>
      <c r="C83" s="57"/>
      <c r="D83" s="57"/>
      <c r="U83" s="58"/>
    </row>
    <row r="84" spans="1:21" s="44" customFormat="1" ht="12">
      <c r="A84" s="57"/>
      <c r="B84" s="57"/>
      <c r="C84" s="57"/>
      <c r="D84" s="57"/>
      <c r="U84" s="58"/>
    </row>
    <row r="85" spans="1:21" s="44" customFormat="1" ht="12">
      <c r="A85" s="57"/>
      <c r="B85" s="57"/>
      <c r="C85" s="57"/>
      <c r="D85" s="57"/>
      <c r="U85" s="58"/>
    </row>
    <row r="86" spans="1:21" s="44" customFormat="1" ht="12">
      <c r="A86" s="57"/>
      <c r="B86" s="57"/>
      <c r="C86" s="57"/>
      <c r="D86" s="57"/>
      <c r="U86" s="58"/>
    </row>
    <row r="87" spans="1:21" s="44" customFormat="1" ht="12">
      <c r="A87" s="57"/>
      <c r="B87" s="57"/>
      <c r="C87" s="57"/>
      <c r="D87" s="57"/>
      <c r="U87" s="58"/>
    </row>
    <row r="88" spans="1:21" s="44" customFormat="1" ht="12">
      <c r="A88" s="57"/>
      <c r="B88" s="57"/>
      <c r="C88" s="57"/>
      <c r="D88" s="57"/>
      <c r="U88" s="58"/>
    </row>
    <row r="89" spans="1:21" s="44" customFormat="1" ht="12">
      <c r="A89" s="57"/>
      <c r="B89" s="57"/>
      <c r="C89" s="57"/>
      <c r="D89" s="57"/>
      <c r="U89" s="58"/>
    </row>
    <row r="90" spans="1:21" s="44" customFormat="1" ht="12">
      <c r="A90" s="57"/>
      <c r="B90" s="57"/>
      <c r="C90" s="57"/>
      <c r="D90" s="57"/>
      <c r="U90" s="58"/>
    </row>
    <row r="91" spans="1:21" s="44" customFormat="1" ht="12">
      <c r="A91" s="57"/>
      <c r="B91" s="57"/>
      <c r="C91" s="57"/>
      <c r="D91" s="57"/>
      <c r="U91" s="58"/>
    </row>
    <row r="92" spans="1:21" s="44" customFormat="1" ht="12">
      <c r="A92" s="57"/>
      <c r="B92" s="57"/>
      <c r="C92" s="57"/>
      <c r="D92" s="57"/>
      <c r="U92" s="58"/>
    </row>
    <row r="93" spans="1:21" s="44" customFormat="1" ht="12">
      <c r="A93" s="57"/>
      <c r="B93" s="57"/>
      <c r="C93" s="57"/>
      <c r="D93" s="57"/>
      <c r="U93" s="58"/>
    </row>
    <row r="94" spans="1:21" s="44" customFormat="1" ht="12">
      <c r="A94" s="57"/>
      <c r="B94" s="57"/>
      <c r="C94" s="57"/>
      <c r="D94" s="57"/>
      <c r="U94" s="58"/>
    </row>
    <row r="95" spans="1:4" ht="12">
      <c r="A95" s="72"/>
      <c r="B95" s="72"/>
      <c r="C95" s="72"/>
      <c r="D95" s="72"/>
    </row>
    <row r="96" spans="1:4" ht="12">
      <c r="A96" s="72"/>
      <c r="B96" s="72"/>
      <c r="C96" s="72"/>
      <c r="D96" s="72"/>
    </row>
    <row r="97" spans="1:4" ht="12">
      <c r="A97" s="72"/>
      <c r="B97" s="72"/>
      <c r="C97" s="72"/>
      <c r="D97" s="72"/>
    </row>
    <row r="98" spans="1:4" ht="12">
      <c r="A98" s="72"/>
      <c r="B98" s="72"/>
      <c r="C98" s="72"/>
      <c r="D98" s="72"/>
    </row>
    <row r="99" spans="1:4" ht="12">
      <c r="A99" s="72"/>
      <c r="B99" s="72"/>
      <c r="C99" s="72"/>
      <c r="D99" s="72"/>
    </row>
    <row r="100" spans="1:4" ht="12">
      <c r="A100" s="72"/>
      <c r="B100" s="72"/>
      <c r="C100" s="72"/>
      <c r="D100" s="72"/>
    </row>
    <row r="101" spans="1:4" ht="12">
      <c r="A101" s="72"/>
      <c r="B101" s="72"/>
      <c r="C101" s="72"/>
      <c r="D101" s="72"/>
    </row>
    <row r="102" spans="1:4" ht="12">
      <c r="A102" s="72"/>
      <c r="B102" s="72"/>
      <c r="C102" s="72"/>
      <c r="D102" s="72"/>
    </row>
    <row r="103" spans="1:4" ht="12">
      <c r="A103" s="72"/>
      <c r="B103" s="72"/>
      <c r="C103" s="72"/>
      <c r="D103" s="72"/>
    </row>
    <row r="104" spans="1:4" ht="12">
      <c r="A104" s="72"/>
      <c r="B104" s="72"/>
      <c r="C104" s="72"/>
      <c r="D104" s="72"/>
    </row>
    <row r="105" spans="1:4" ht="12">
      <c r="A105" s="72"/>
      <c r="B105" s="72"/>
      <c r="C105" s="72"/>
      <c r="D105" s="72"/>
    </row>
  </sheetData>
  <sheetProtection/>
  <mergeCells count="30">
    <mergeCell ref="A1:Y1"/>
    <mergeCell ref="I4:L4"/>
    <mergeCell ref="M4:P4"/>
    <mergeCell ref="Q4:T4"/>
    <mergeCell ref="Y4:Y5"/>
    <mergeCell ref="A4:D5"/>
    <mergeCell ref="A31:C31"/>
    <mergeCell ref="A32:C32"/>
    <mergeCell ref="A19:C19"/>
    <mergeCell ref="A20:C20"/>
    <mergeCell ref="A21:C21"/>
    <mergeCell ref="A22:C22"/>
    <mergeCell ref="A23:C23"/>
    <mergeCell ref="A24:C24"/>
    <mergeCell ref="A25:C25"/>
    <mergeCell ref="A26:C26"/>
    <mergeCell ref="A27:C27"/>
    <mergeCell ref="A28:C28"/>
    <mergeCell ref="A29:C29"/>
    <mergeCell ref="A30:C30"/>
    <mergeCell ref="A33:C33"/>
    <mergeCell ref="A40:C40"/>
    <mergeCell ref="A41:C41"/>
    <mergeCell ref="A42:C42"/>
    <mergeCell ref="A34:C34"/>
    <mergeCell ref="A35:C35"/>
    <mergeCell ref="A36:C36"/>
    <mergeCell ref="A37:C37"/>
    <mergeCell ref="A38:C38"/>
    <mergeCell ref="A39:C39"/>
  </mergeCells>
  <printOptions/>
  <pageMargins left="0.31" right="0.3937007874015748" top="0.5905511811023623" bottom="0.3937007874015748" header="0.5118110236220472" footer="0.31496062992125984"/>
  <pageSetup fitToHeight="1" fitToWidth="1" horizontalDpi="600" verticalDpi="600" orientation="landscape" paperSize="8" scale="88" r:id="rId1"/>
</worksheet>
</file>

<file path=xl/worksheets/sheet10.xml><?xml version="1.0" encoding="utf-8"?>
<worksheet xmlns="http://schemas.openxmlformats.org/spreadsheetml/2006/main" xmlns:r="http://schemas.openxmlformats.org/officeDocument/2006/relationships">
  <sheetPr>
    <tabColor indexed="43"/>
  </sheetPr>
  <dimension ref="A1:M33"/>
  <sheetViews>
    <sheetView showGridLines="0" zoomScalePageLayoutView="0" workbookViewId="0" topLeftCell="A1">
      <selection activeCell="D20" sqref="D20"/>
    </sheetView>
  </sheetViews>
  <sheetFormatPr defaultColWidth="8.00390625" defaultRowHeight="13.5"/>
  <cols>
    <col min="1" max="1" width="5.625" style="4" customWidth="1"/>
    <col min="2" max="3" width="9.375" style="4" customWidth="1"/>
    <col min="4" max="6" width="9.125" style="4" customWidth="1"/>
    <col min="7" max="7" width="1.875" style="4" customWidth="1"/>
    <col min="8" max="8" width="5.625" style="4" customWidth="1"/>
    <col min="9" max="9" width="10.00390625" style="4" customWidth="1"/>
    <col min="10" max="12" width="9.375" style="4" customWidth="1"/>
    <col min="13" max="13" width="10.375" style="4" customWidth="1"/>
    <col min="14" max="16384" width="8.00390625" style="4" customWidth="1"/>
  </cols>
  <sheetData>
    <row r="1" spans="1:12" s="3" customFormat="1" ht="17.25">
      <c r="A1" s="1" t="s">
        <v>14</v>
      </c>
      <c r="B1" s="2"/>
      <c r="C1" s="2"/>
      <c r="D1" s="2"/>
      <c r="E1" s="1"/>
      <c r="F1" s="1"/>
      <c r="G1" s="1"/>
      <c r="H1" s="1"/>
      <c r="I1" s="1"/>
      <c r="J1" s="1"/>
      <c r="K1" s="2"/>
      <c r="L1" s="2"/>
    </row>
    <row r="2" spans="5:8" ht="12" customHeight="1">
      <c r="E2" s="5"/>
      <c r="F2" s="6"/>
      <c r="H2" s="5"/>
    </row>
    <row r="3" spans="1:8" ht="12.75" customHeight="1">
      <c r="A3" s="7" t="s">
        <v>0</v>
      </c>
      <c r="H3" s="7" t="s">
        <v>1</v>
      </c>
    </row>
    <row r="4" spans="1:13" ht="13.5" customHeight="1" thickBot="1">
      <c r="A4" s="8"/>
      <c r="F4" s="9" t="s">
        <v>2</v>
      </c>
      <c r="H4" s="8"/>
      <c r="L4" s="10" t="s">
        <v>2</v>
      </c>
      <c r="M4" s="11"/>
    </row>
    <row r="5" spans="1:12" ht="12">
      <c r="A5" s="12"/>
      <c r="B5" s="12"/>
      <c r="C5" s="12"/>
      <c r="D5" s="13" t="s">
        <v>3</v>
      </c>
      <c r="E5" s="14"/>
      <c r="F5" s="15"/>
      <c r="H5" s="12"/>
      <c r="I5" s="15"/>
      <c r="J5" s="16"/>
      <c r="K5" s="17"/>
      <c r="L5" s="16"/>
    </row>
    <row r="6" spans="1:12" ht="12">
      <c r="A6" s="18" t="s">
        <v>4</v>
      </c>
      <c r="B6" s="18" t="s">
        <v>16</v>
      </c>
      <c r="C6" s="19" t="s">
        <v>5</v>
      </c>
      <c r="D6" s="495" t="s">
        <v>6</v>
      </c>
      <c r="E6" s="495" t="s">
        <v>7</v>
      </c>
      <c r="F6" s="20" t="s">
        <v>8</v>
      </c>
      <c r="H6" s="18" t="s">
        <v>4</v>
      </c>
      <c r="I6" s="19" t="s">
        <v>5</v>
      </c>
      <c r="J6" s="495" t="s">
        <v>9</v>
      </c>
      <c r="K6" s="495" t="s">
        <v>10</v>
      </c>
      <c r="L6" s="497" t="s">
        <v>11</v>
      </c>
    </row>
    <row r="7" spans="1:12" ht="12">
      <c r="A7" s="21"/>
      <c r="B7" s="21"/>
      <c r="C7" s="21"/>
      <c r="D7" s="496"/>
      <c r="E7" s="496"/>
      <c r="F7" s="22"/>
      <c r="H7" s="21"/>
      <c r="I7" s="21"/>
      <c r="J7" s="536"/>
      <c r="K7" s="536"/>
      <c r="L7" s="537"/>
    </row>
    <row r="8" spans="1:12" ht="11.25" customHeight="1">
      <c r="A8" s="23"/>
      <c r="B8" s="24"/>
      <c r="C8" s="24"/>
      <c r="D8" s="24"/>
      <c r="E8" s="24"/>
      <c r="F8" s="24"/>
      <c r="H8" s="23"/>
      <c r="I8" s="24"/>
      <c r="J8" s="24"/>
      <c r="K8" s="24"/>
      <c r="L8" s="24"/>
    </row>
    <row r="9" spans="1:12" ht="12.75" customHeight="1">
      <c r="A9" s="25" t="s">
        <v>15</v>
      </c>
      <c r="B9" s="26">
        <v>61266488</v>
      </c>
      <c r="C9" s="26">
        <v>52976095</v>
      </c>
      <c r="D9" s="26">
        <v>187651</v>
      </c>
      <c r="E9" s="26">
        <v>8102742</v>
      </c>
      <c r="F9" s="26">
        <v>1700876</v>
      </c>
      <c r="H9" s="25" t="s">
        <v>15</v>
      </c>
      <c r="I9" s="26">
        <v>52976702</v>
      </c>
      <c r="J9" s="26">
        <v>30735810</v>
      </c>
      <c r="K9" s="26">
        <v>21300233</v>
      </c>
      <c r="L9" s="26">
        <v>940659</v>
      </c>
    </row>
    <row r="10" spans="1:12" ht="12.75" customHeight="1">
      <c r="A10" s="23"/>
      <c r="B10" s="26"/>
      <c r="C10" s="26"/>
      <c r="D10" s="26"/>
      <c r="E10" s="26"/>
      <c r="F10" s="26"/>
      <c r="H10" s="23"/>
      <c r="I10" s="26"/>
      <c r="J10" s="26"/>
      <c r="K10" s="26"/>
      <c r="L10" s="26"/>
    </row>
    <row r="11" spans="1:12" ht="12.75" customHeight="1">
      <c r="A11" s="23">
        <v>12</v>
      </c>
      <c r="B11" s="26">
        <v>66071296</v>
      </c>
      <c r="C11" s="26">
        <v>50632466</v>
      </c>
      <c r="D11" s="26">
        <v>8082601</v>
      </c>
      <c r="E11" s="26">
        <v>7356229</v>
      </c>
      <c r="F11" s="26">
        <v>1849912</v>
      </c>
      <c r="H11" s="23">
        <v>12</v>
      </c>
      <c r="I11" s="26">
        <v>50632466</v>
      </c>
      <c r="J11" s="26">
        <v>27785123</v>
      </c>
      <c r="K11" s="26">
        <v>21985984</v>
      </c>
      <c r="L11" s="26">
        <v>861359</v>
      </c>
    </row>
    <row r="12" spans="1:12" ht="12.75" customHeight="1">
      <c r="A12" s="23"/>
      <c r="H12" s="23"/>
      <c r="I12" s="26"/>
      <c r="J12" s="26"/>
      <c r="K12" s="26"/>
      <c r="L12" s="26"/>
    </row>
    <row r="13" spans="1:12" ht="12.75" customHeight="1">
      <c r="A13" s="23">
        <v>13</v>
      </c>
      <c r="B13" s="26">
        <v>62570932</v>
      </c>
      <c r="C13" s="26">
        <v>51568642</v>
      </c>
      <c r="D13" s="26">
        <v>3410458</v>
      </c>
      <c r="E13" s="26">
        <v>7591832</v>
      </c>
      <c r="F13" s="26">
        <v>2570006</v>
      </c>
      <c r="H13" s="23">
        <v>13</v>
      </c>
      <c r="I13" s="26">
        <v>51568642</v>
      </c>
      <c r="J13" s="26">
        <v>29402307</v>
      </c>
      <c r="K13" s="26">
        <v>21271874</v>
      </c>
      <c r="L13" s="26">
        <v>894461</v>
      </c>
    </row>
    <row r="14" spans="1:8" ht="12.75" customHeight="1">
      <c r="A14" s="23"/>
      <c r="H14" s="23"/>
    </row>
    <row r="15" spans="1:12" ht="12.75" customHeight="1">
      <c r="A15" s="23">
        <v>14</v>
      </c>
      <c r="B15" s="26">
        <v>59809853</v>
      </c>
      <c r="C15" s="26">
        <v>50533670</v>
      </c>
      <c r="D15" s="26">
        <v>1034588</v>
      </c>
      <c r="E15" s="26">
        <v>8241595</v>
      </c>
      <c r="F15" s="26">
        <v>2572337</v>
      </c>
      <c r="H15" s="23">
        <v>14</v>
      </c>
      <c r="I15" s="26">
        <v>50533670</v>
      </c>
      <c r="J15" s="26">
        <v>27138254</v>
      </c>
      <c r="K15" s="26">
        <v>22501648</v>
      </c>
      <c r="L15" s="26">
        <v>893768</v>
      </c>
    </row>
    <row r="16" spans="1:12" ht="12.75" customHeight="1">
      <c r="A16" s="23"/>
      <c r="H16" s="23"/>
      <c r="I16" s="26"/>
      <c r="J16" s="26"/>
      <c r="K16" s="26"/>
      <c r="L16" s="26"/>
    </row>
    <row r="17" spans="1:12" ht="12.75" customHeight="1">
      <c r="A17" s="23">
        <v>15</v>
      </c>
      <c r="B17" s="26">
        <v>64993166</v>
      </c>
      <c r="C17" s="26">
        <v>55796857</v>
      </c>
      <c r="D17" s="26">
        <v>936126</v>
      </c>
      <c r="E17" s="26">
        <v>8260183</v>
      </c>
      <c r="F17" s="26">
        <v>2669953</v>
      </c>
      <c r="H17" s="23">
        <v>15</v>
      </c>
      <c r="I17" s="26">
        <v>55796857</v>
      </c>
      <c r="J17" s="26">
        <v>33282670</v>
      </c>
      <c r="K17" s="26">
        <v>21719284</v>
      </c>
      <c r="L17" s="26">
        <v>794903</v>
      </c>
    </row>
    <row r="18" spans="1:12" ht="12.75" customHeight="1">
      <c r="A18" s="23"/>
      <c r="H18" s="23"/>
      <c r="I18" s="26"/>
      <c r="J18" s="26"/>
      <c r="K18" s="26"/>
      <c r="L18" s="26"/>
    </row>
    <row r="19" spans="1:12" ht="12.75" customHeight="1">
      <c r="A19" s="23">
        <v>16</v>
      </c>
      <c r="B19" s="26">
        <v>66806441</v>
      </c>
      <c r="C19" s="26">
        <v>58996147</v>
      </c>
      <c r="D19" s="26">
        <v>735619</v>
      </c>
      <c r="E19" s="26">
        <v>7074675</v>
      </c>
      <c r="F19" s="26">
        <v>3534597</v>
      </c>
      <c r="H19" s="23">
        <v>16</v>
      </c>
      <c r="I19" s="26">
        <v>58996147</v>
      </c>
      <c r="J19" s="26">
        <v>34815039</v>
      </c>
      <c r="K19" s="26">
        <v>23468310</v>
      </c>
      <c r="L19" s="26">
        <v>712798</v>
      </c>
    </row>
    <row r="20" spans="1:12" ht="12.75" customHeight="1">
      <c r="A20" s="23"/>
      <c r="B20" s="26"/>
      <c r="C20" s="26"/>
      <c r="D20" s="26"/>
      <c r="E20" s="26"/>
      <c r="F20" s="26"/>
      <c r="H20" s="23"/>
      <c r="I20" s="26"/>
      <c r="J20" s="26"/>
      <c r="K20" s="26"/>
      <c r="L20" s="26"/>
    </row>
    <row r="21" spans="1:12" ht="12.75" customHeight="1">
      <c r="A21" s="23">
        <v>17</v>
      </c>
      <c r="B21" s="26">
        <v>75846804</v>
      </c>
      <c r="C21" s="26">
        <v>70216878</v>
      </c>
      <c r="D21" s="26">
        <v>231367</v>
      </c>
      <c r="E21" s="26">
        <v>5398559</v>
      </c>
      <c r="F21" s="26">
        <v>3117893</v>
      </c>
      <c r="H21" s="23">
        <v>17</v>
      </c>
      <c r="I21" s="26">
        <v>70216878</v>
      </c>
      <c r="J21" s="26">
        <v>43954827</v>
      </c>
      <c r="K21" s="26">
        <v>25721601</v>
      </c>
      <c r="L21" s="26">
        <v>540450</v>
      </c>
    </row>
    <row r="22" spans="1:12" ht="12.75" customHeight="1">
      <c r="A22" s="23"/>
      <c r="B22" s="26"/>
      <c r="C22" s="26"/>
      <c r="D22" s="26"/>
      <c r="E22" s="26"/>
      <c r="F22" s="26"/>
      <c r="H22" s="23"/>
      <c r="I22" s="26"/>
      <c r="J22" s="26"/>
      <c r="K22" s="26"/>
      <c r="L22" s="26"/>
    </row>
    <row r="23" spans="1:13" ht="12.75" customHeight="1">
      <c r="A23" s="23">
        <v>18</v>
      </c>
      <c r="B23" s="26">
        <v>85208454</v>
      </c>
      <c r="C23" s="26">
        <v>79952436</v>
      </c>
      <c r="D23" s="26">
        <v>83869</v>
      </c>
      <c r="E23" s="26">
        <v>5172149</v>
      </c>
      <c r="F23" s="26">
        <v>3114007</v>
      </c>
      <c r="H23" s="23">
        <v>18</v>
      </c>
      <c r="I23" s="26">
        <v>79952436</v>
      </c>
      <c r="J23" s="26">
        <v>54333800</v>
      </c>
      <c r="K23" s="26">
        <v>25239983</v>
      </c>
      <c r="L23" s="26">
        <v>378653</v>
      </c>
      <c r="M23" s="27"/>
    </row>
    <row r="24" spans="1:13" ht="12.75" customHeight="1">
      <c r="A24" s="23"/>
      <c r="B24" s="30"/>
      <c r="C24" s="30"/>
      <c r="D24" s="30"/>
      <c r="E24" s="30"/>
      <c r="F24" s="30"/>
      <c r="H24" s="23"/>
      <c r="I24" s="26"/>
      <c r="J24" s="26"/>
      <c r="K24" s="26"/>
      <c r="L24" s="26"/>
      <c r="M24" s="27"/>
    </row>
    <row r="25" spans="1:13" s="29" customFormat="1" ht="12.75" customHeight="1">
      <c r="A25" s="23">
        <v>19</v>
      </c>
      <c r="B25" s="31">
        <v>90548245</v>
      </c>
      <c r="C25" s="31">
        <v>84264706</v>
      </c>
      <c r="D25" s="31">
        <v>75564</v>
      </c>
      <c r="E25" s="31">
        <v>6207975</v>
      </c>
      <c r="F25" s="31">
        <v>4441093</v>
      </c>
      <c r="G25" s="32"/>
      <c r="H25" s="23">
        <v>19</v>
      </c>
      <c r="I25" s="31">
        <v>84264706</v>
      </c>
      <c r="J25" s="31">
        <v>58644053</v>
      </c>
      <c r="K25" s="31">
        <v>25161329</v>
      </c>
      <c r="L25" s="31">
        <v>459324</v>
      </c>
      <c r="M25" s="28"/>
    </row>
    <row r="26" spans="1:12" ht="11.25" customHeight="1">
      <c r="A26" s="25"/>
      <c r="B26" s="31"/>
      <c r="C26" s="31"/>
      <c r="D26" s="31"/>
      <c r="E26" s="31"/>
      <c r="F26" s="31"/>
      <c r="G26" s="32"/>
      <c r="H26" s="25"/>
      <c r="I26" s="31"/>
      <c r="J26" s="31"/>
      <c r="K26" s="31"/>
      <c r="L26" s="31"/>
    </row>
    <row r="27" spans="1:12" ht="12.75" customHeight="1">
      <c r="A27" s="25">
        <v>20</v>
      </c>
      <c r="B27" s="31">
        <v>92222060</v>
      </c>
      <c r="C27" s="31">
        <v>86573772</v>
      </c>
      <c r="D27" s="31">
        <v>58651</v>
      </c>
      <c r="E27" s="31">
        <v>5589637</v>
      </c>
      <c r="F27" s="31">
        <v>1476148</v>
      </c>
      <c r="G27" s="32"/>
      <c r="H27" s="25">
        <v>20</v>
      </c>
      <c r="I27" s="31">
        <v>86573772</v>
      </c>
      <c r="J27" s="31">
        <v>60405000</v>
      </c>
      <c r="K27" s="31">
        <v>25822499</v>
      </c>
      <c r="L27" s="31">
        <v>346273</v>
      </c>
    </row>
    <row r="28" spans="1:12" ht="12.75" customHeight="1">
      <c r="A28" s="33"/>
      <c r="B28" s="38"/>
      <c r="C28" s="38"/>
      <c r="D28" s="38"/>
      <c r="E28" s="38"/>
      <c r="F28" s="38"/>
      <c r="G28" s="39"/>
      <c r="H28" s="33"/>
      <c r="I28" s="38"/>
      <c r="J28" s="38"/>
      <c r="K28" s="38"/>
      <c r="L28" s="38"/>
    </row>
    <row r="29" spans="1:12" ht="12.75" customHeight="1" thickBot="1">
      <c r="A29" s="34">
        <v>21</v>
      </c>
      <c r="B29" s="40">
        <v>93729129</v>
      </c>
      <c r="C29" s="40">
        <v>87515570</v>
      </c>
      <c r="D29" s="40">
        <v>54537</v>
      </c>
      <c r="E29" s="40">
        <v>6159022</v>
      </c>
      <c r="F29" s="40">
        <v>1292533</v>
      </c>
      <c r="G29" s="41"/>
      <c r="H29" s="34">
        <v>21</v>
      </c>
      <c r="I29" s="40">
        <v>87515570</v>
      </c>
      <c r="J29" s="40">
        <v>63528912</v>
      </c>
      <c r="K29" s="40">
        <v>23716309</v>
      </c>
      <c r="L29" s="40">
        <v>270349</v>
      </c>
    </row>
    <row r="30" spans="1:12" ht="12">
      <c r="A30" s="15" t="s">
        <v>12</v>
      </c>
      <c r="B30" s="15"/>
      <c r="C30" s="15"/>
      <c r="D30" s="15"/>
      <c r="E30" s="15"/>
      <c r="F30" s="15"/>
      <c r="G30" s="35"/>
      <c r="H30" s="35"/>
      <c r="I30" s="15"/>
      <c r="J30" s="15"/>
      <c r="K30" s="15"/>
      <c r="L30" s="36"/>
    </row>
    <row r="31" spans="1:12" ht="12">
      <c r="A31" s="42" t="s">
        <v>13</v>
      </c>
      <c r="B31" s="32"/>
      <c r="C31" s="32"/>
      <c r="D31" s="32"/>
      <c r="E31" s="32"/>
      <c r="F31" s="32"/>
      <c r="G31" s="32"/>
      <c r="H31" s="32"/>
      <c r="I31" s="32"/>
      <c r="J31" s="32"/>
      <c r="K31" s="32"/>
      <c r="L31" s="32"/>
    </row>
    <row r="32" spans="1:10" ht="12">
      <c r="A32" s="37"/>
      <c r="J32" s="27"/>
    </row>
    <row r="33" spans="1:3" ht="17.25">
      <c r="A33" s="5"/>
      <c r="C33" s="27"/>
    </row>
  </sheetData>
  <sheetProtection/>
  <mergeCells count="5">
    <mergeCell ref="J6:J7"/>
    <mergeCell ref="K6:K7"/>
    <mergeCell ref="L6:L7"/>
    <mergeCell ref="D6:D7"/>
    <mergeCell ref="E6:E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R51"/>
  <sheetViews>
    <sheetView showGridLines="0" zoomScalePageLayoutView="0" workbookViewId="0" topLeftCell="A25">
      <selection activeCell="B38" sqref="B38:R38"/>
    </sheetView>
  </sheetViews>
  <sheetFormatPr defaultColWidth="7.75390625" defaultRowHeight="13.5"/>
  <cols>
    <col min="1" max="1" width="3.125" style="71" customWidth="1"/>
    <col min="2" max="2" width="9.375" style="71" customWidth="1"/>
    <col min="3" max="4" width="8.625" style="71" customWidth="1"/>
    <col min="5" max="5" width="12.50390625" style="71" customWidth="1"/>
    <col min="6" max="7" width="8.125" style="71" customWidth="1"/>
    <col min="8" max="8" width="11.25390625" style="71" customWidth="1"/>
    <col min="9" max="10" width="8.125" style="71" customWidth="1"/>
    <col min="11" max="11" width="11.25390625" style="71" customWidth="1"/>
    <col min="12" max="13" width="8.75390625" style="71" customWidth="1"/>
    <col min="14" max="14" width="12.625" style="71" customWidth="1"/>
    <col min="15" max="16" width="8.75390625" style="71" customWidth="1"/>
    <col min="17" max="17" width="12.625" style="71" customWidth="1"/>
    <col min="18" max="19" width="8.75390625" style="71" customWidth="1"/>
    <col min="20" max="20" width="12.625" style="71" customWidth="1"/>
    <col min="21" max="21" width="6.875" style="72" customWidth="1"/>
    <col min="22" max="16384" width="7.75390625" style="71" customWidth="1"/>
  </cols>
  <sheetData>
    <row r="1" spans="1:44" ht="18.75" customHeight="1">
      <c r="A1" s="69"/>
      <c r="B1" s="70"/>
      <c r="C1" s="70"/>
      <c r="D1" s="70"/>
      <c r="E1" s="70"/>
      <c r="F1" s="70"/>
      <c r="G1" s="70"/>
      <c r="H1" s="88" t="s">
        <v>241</v>
      </c>
      <c r="I1" s="87" t="s">
        <v>331</v>
      </c>
      <c r="J1" s="81"/>
      <c r="K1" s="81"/>
      <c r="L1" s="81"/>
      <c r="M1" s="81"/>
      <c r="N1" s="81"/>
      <c r="O1" s="81"/>
      <c r="P1" s="81"/>
      <c r="Q1" s="81"/>
      <c r="R1" s="288"/>
      <c r="S1" s="81"/>
      <c r="T1" s="81"/>
      <c r="U1" s="81"/>
      <c r="V1" s="81"/>
      <c r="W1" s="81"/>
      <c r="X1" s="81"/>
      <c r="Y1" s="81"/>
      <c r="Z1" s="81"/>
      <c r="AA1" s="81"/>
      <c r="AB1" s="81"/>
      <c r="AC1" s="81"/>
      <c r="AD1" s="81"/>
      <c r="AE1" s="81"/>
      <c r="AF1" s="81"/>
      <c r="AG1" s="81"/>
      <c r="AH1" s="81"/>
      <c r="AI1" s="81"/>
      <c r="AJ1" s="81"/>
      <c r="AK1" s="81"/>
      <c r="AL1" s="81"/>
      <c r="AM1" s="81"/>
      <c r="AN1" s="81"/>
      <c r="AO1" s="81"/>
      <c r="AP1" s="81"/>
      <c r="AQ1" s="81"/>
      <c r="AR1" s="81"/>
    </row>
    <row r="2" spans="1:21" ht="11.25" customHeight="1">
      <c r="A2" s="69"/>
      <c r="B2" s="70"/>
      <c r="C2" s="70"/>
      <c r="D2" s="70"/>
      <c r="E2" s="70"/>
      <c r="F2" s="70"/>
      <c r="G2" s="70"/>
      <c r="H2" s="88"/>
      <c r="I2" s="87"/>
      <c r="J2" s="70"/>
      <c r="K2" s="70"/>
      <c r="L2" s="70"/>
      <c r="M2" s="70"/>
      <c r="N2" s="70"/>
      <c r="O2" s="70"/>
      <c r="P2" s="70"/>
      <c r="Q2" s="70"/>
      <c r="R2" s="123"/>
      <c r="U2" s="71"/>
    </row>
    <row r="3" spans="2:21" ht="12.75" customHeight="1" thickBot="1">
      <c r="B3" s="119"/>
      <c r="P3" s="70"/>
      <c r="Q3" s="70"/>
      <c r="R3" s="73" t="s">
        <v>110</v>
      </c>
      <c r="U3" s="71"/>
    </row>
    <row r="4" spans="1:18" s="72" customFormat="1" ht="15" customHeight="1">
      <c r="A4" s="76" t="s">
        <v>106</v>
      </c>
      <c r="B4" s="76"/>
      <c r="C4" s="460" t="s">
        <v>242</v>
      </c>
      <c r="D4" s="461"/>
      <c r="E4" s="462"/>
      <c r="F4" s="471" t="s">
        <v>243</v>
      </c>
      <c r="G4" s="472"/>
      <c r="H4" s="473"/>
      <c r="I4" s="126" t="s">
        <v>109</v>
      </c>
      <c r="J4" s="124"/>
      <c r="K4" s="124"/>
      <c r="L4" s="127" t="s">
        <v>108</v>
      </c>
      <c r="M4" s="124"/>
      <c r="N4" s="125"/>
      <c r="O4" s="126" t="s">
        <v>107</v>
      </c>
      <c r="P4" s="124"/>
      <c r="Q4" s="125"/>
      <c r="R4" s="128" t="s">
        <v>106</v>
      </c>
    </row>
    <row r="5" spans="1:18" s="72" customFormat="1" ht="22.5" customHeight="1">
      <c r="A5" s="129" t="s">
        <v>244</v>
      </c>
      <c r="B5" s="129"/>
      <c r="C5" s="77" t="s">
        <v>18</v>
      </c>
      <c r="D5" s="77" t="s">
        <v>19</v>
      </c>
      <c r="E5" s="101" t="s">
        <v>20</v>
      </c>
      <c r="F5" s="77" t="s">
        <v>18</v>
      </c>
      <c r="G5" s="77" t="s">
        <v>19</v>
      </c>
      <c r="H5" s="101" t="s">
        <v>20</v>
      </c>
      <c r="I5" s="100" t="s">
        <v>18</v>
      </c>
      <c r="J5" s="77" t="s">
        <v>19</v>
      </c>
      <c r="K5" s="101" t="s">
        <v>20</v>
      </c>
      <c r="L5" s="77" t="s">
        <v>18</v>
      </c>
      <c r="M5" s="77" t="s">
        <v>19</v>
      </c>
      <c r="N5" s="101" t="s">
        <v>20</v>
      </c>
      <c r="O5" s="77" t="s">
        <v>18</v>
      </c>
      <c r="P5" s="77" t="s">
        <v>19</v>
      </c>
      <c r="Q5" s="101" t="s">
        <v>20</v>
      </c>
      <c r="R5" s="79" t="s">
        <v>245</v>
      </c>
    </row>
    <row r="6" spans="1:18" s="72" customFormat="1" ht="3" customHeight="1">
      <c r="A6" s="130"/>
      <c r="B6" s="131"/>
      <c r="C6" s="105"/>
      <c r="D6" s="105"/>
      <c r="E6" s="106"/>
      <c r="F6" s="105"/>
      <c r="G6" s="105"/>
      <c r="H6" s="106"/>
      <c r="I6" s="105"/>
      <c r="J6" s="105"/>
      <c r="K6" s="106"/>
      <c r="L6" s="105"/>
      <c r="M6" s="105"/>
      <c r="N6" s="106"/>
      <c r="O6" s="105"/>
      <c r="P6" s="105"/>
      <c r="Q6" s="106"/>
      <c r="R6" s="96"/>
    </row>
    <row r="7" spans="1:18" s="288" customFormat="1" ht="15" customHeight="1">
      <c r="A7" s="132" t="s">
        <v>246</v>
      </c>
      <c r="B7" s="80"/>
      <c r="C7" s="138">
        <v>1476</v>
      </c>
      <c r="D7" s="114">
        <v>58193</v>
      </c>
      <c r="E7" s="82">
        <v>163694585</v>
      </c>
      <c r="F7" s="133">
        <v>573</v>
      </c>
      <c r="G7" s="133">
        <v>3484</v>
      </c>
      <c r="H7" s="133">
        <v>3721043</v>
      </c>
      <c r="I7" s="133">
        <v>362</v>
      </c>
      <c r="J7" s="133">
        <v>4938</v>
      </c>
      <c r="K7" s="133">
        <v>6664976</v>
      </c>
      <c r="L7" s="133">
        <v>169</v>
      </c>
      <c r="M7" s="133">
        <v>4081</v>
      </c>
      <c r="N7" s="133">
        <v>6446885</v>
      </c>
      <c r="O7" s="133">
        <v>104</v>
      </c>
      <c r="P7" s="133">
        <v>4128</v>
      </c>
      <c r="Q7" s="133">
        <v>10620216</v>
      </c>
      <c r="R7" s="75">
        <v>24</v>
      </c>
    </row>
    <row r="8" spans="1:18" s="137" customFormat="1" ht="9.75" customHeight="1">
      <c r="A8" s="134"/>
      <c r="B8" s="135"/>
      <c r="C8" s="139"/>
      <c r="R8" s="136"/>
    </row>
    <row r="9" spans="1:18" s="288" customFormat="1" ht="15" customHeight="1">
      <c r="A9" s="132" t="s">
        <v>247</v>
      </c>
      <c r="B9" s="80"/>
      <c r="C9" s="138">
        <v>1433</v>
      </c>
      <c r="D9" s="114">
        <v>58430</v>
      </c>
      <c r="E9" s="82">
        <v>165280373</v>
      </c>
      <c r="F9" s="133">
        <v>541</v>
      </c>
      <c r="G9" s="133">
        <v>3332</v>
      </c>
      <c r="H9" s="133">
        <v>3818427</v>
      </c>
      <c r="I9" s="133">
        <v>354</v>
      </c>
      <c r="J9" s="133">
        <v>4828</v>
      </c>
      <c r="K9" s="133">
        <v>6575134</v>
      </c>
      <c r="L9" s="133">
        <v>166</v>
      </c>
      <c r="M9" s="133">
        <v>4105</v>
      </c>
      <c r="N9" s="133">
        <v>7576486</v>
      </c>
      <c r="O9" s="133">
        <v>101</v>
      </c>
      <c r="P9" s="133">
        <v>4035</v>
      </c>
      <c r="Q9" s="133">
        <v>9196459</v>
      </c>
      <c r="R9" s="75">
        <v>25</v>
      </c>
    </row>
    <row r="10" spans="1:18" s="137" customFormat="1" ht="9.75" customHeight="1">
      <c r="A10" s="469"/>
      <c r="B10" s="470"/>
      <c r="C10" s="139"/>
      <c r="R10" s="136"/>
    </row>
    <row r="11" spans="1:18" s="288" customFormat="1" ht="15" customHeight="1">
      <c r="A11" s="132" t="s">
        <v>332</v>
      </c>
      <c r="B11" s="80"/>
      <c r="C11" s="138">
        <v>1407</v>
      </c>
      <c r="D11" s="114">
        <v>58424</v>
      </c>
      <c r="E11" s="82">
        <v>173565453</v>
      </c>
      <c r="F11" s="133">
        <v>530</v>
      </c>
      <c r="G11" s="133">
        <v>3289</v>
      </c>
      <c r="H11" s="133">
        <v>4083683</v>
      </c>
      <c r="I11" s="133">
        <v>337</v>
      </c>
      <c r="J11" s="133">
        <v>4622</v>
      </c>
      <c r="K11" s="133">
        <v>7536159</v>
      </c>
      <c r="L11" s="133">
        <v>167</v>
      </c>
      <c r="M11" s="133">
        <v>4092</v>
      </c>
      <c r="N11" s="133">
        <v>6538740</v>
      </c>
      <c r="O11" s="133">
        <v>102</v>
      </c>
      <c r="P11" s="133">
        <v>4011</v>
      </c>
      <c r="Q11" s="133">
        <v>8939352</v>
      </c>
      <c r="R11" s="75">
        <v>26</v>
      </c>
    </row>
    <row r="12" spans="3:18" s="137" customFormat="1" ht="9.75" customHeight="1">
      <c r="C12" s="140"/>
      <c r="D12" s="112"/>
      <c r="E12" s="113"/>
      <c r="F12" s="133"/>
      <c r="G12" s="133"/>
      <c r="H12" s="133"/>
      <c r="I12" s="133"/>
      <c r="J12" s="133"/>
      <c r="K12" s="133"/>
      <c r="L12" s="133"/>
      <c r="M12" s="133"/>
      <c r="N12" s="133"/>
      <c r="O12" s="133"/>
      <c r="P12" s="133"/>
      <c r="Q12" s="133"/>
      <c r="R12" s="136"/>
    </row>
    <row r="13" spans="1:18" s="288" customFormat="1" ht="15" customHeight="1">
      <c r="A13" s="132" t="s">
        <v>333</v>
      </c>
      <c r="B13" s="80"/>
      <c r="C13" s="138">
        <v>1528</v>
      </c>
      <c r="D13" s="114">
        <v>57723</v>
      </c>
      <c r="E13" s="82">
        <v>181539125</v>
      </c>
      <c r="F13" s="133">
        <v>626</v>
      </c>
      <c r="G13" s="133">
        <v>3749</v>
      </c>
      <c r="H13" s="133">
        <v>4596307</v>
      </c>
      <c r="I13" s="133">
        <v>348</v>
      </c>
      <c r="J13" s="133">
        <v>4727</v>
      </c>
      <c r="K13" s="133">
        <v>6995712</v>
      </c>
      <c r="L13" s="133">
        <v>159</v>
      </c>
      <c r="M13" s="133">
        <v>3787</v>
      </c>
      <c r="N13" s="133">
        <v>6447083</v>
      </c>
      <c r="O13" s="133">
        <v>129</v>
      </c>
      <c r="P13" s="133">
        <v>5036</v>
      </c>
      <c r="Q13" s="133">
        <v>12261730</v>
      </c>
      <c r="R13" s="75">
        <v>27</v>
      </c>
    </row>
    <row r="14" spans="1:18" s="137" customFormat="1" ht="9.75" customHeight="1">
      <c r="A14" s="134"/>
      <c r="B14" s="135"/>
      <c r="C14" s="140"/>
      <c r="D14" s="112"/>
      <c r="E14" s="113"/>
      <c r="F14" s="133"/>
      <c r="G14" s="133"/>
      <c r="H14" s="133"/>
      <c r="I14" s="133"/>
      <c r="J14" s="133"/>
      <c r="K14" s="133"/>
      <c r="L14" s="133"/>
      <c r="M14" s="133"/>
      <c r="N14" s="133"/>
      <c r="O14" s="133"/>
      <c r="P14" s="133"/>
      <c r="Q14" s="133"/>
      <c r="R14" s="136"/>
    </row>
    <row r="15" spans="1:18" s="328" customFormat="1" ht="15" customHeight="1">
      <c r="A15" s="332" t="s">
        <v>334</v>
      </c>
      <c r="B15" s="333"/>
      <c r="C15" s="334">
        <v>1350</v>
      </c>
      <c r="D15" s="303">
        <v>60600</v>
      </c>
      <c r="E15" s="52">
        <v>179088082</v>
      </c>
      <c r="F15" s="335">
        <v>455</v>
      </c>
      <c r="G15" s="335">
        <v>2835</v>
      </c>
      <c r="H15" s="335">
        <v>3701209</v>
      </c>
      <c r="I15" s="335">
        <v>349</v>
      </c>
      <c r="J15" s="335">
        <v>4753</v>
      </c>
      <c r="K15" s="335">
        <v>7231695</v>
      </c>
      <c r="L15" s="335">
        <v>171</v>
      </c>
      <c r="M15" s="335">
        <v>4131</v>
      </c>
      <c r="N15" s="335">
        <v>6911519</v>
      </c>
      <c r="O15" s="335">
        <v>95</v>
      </c>
      <c r="P15" s="335">
        <v>3744</v>
      </c>
      <c r="Q15" s="335">
        <v>8466912</v>
      </c>
      <c r="R15" s="330">
        <v>28</v>
      </c>
    </row>
    <row r="16" spans="3:18" s="336" customFormat="1" ht="9.75" customHeight="1">
      <c r="C16" s="337"/>
      <c r="D16" s="338"/>
      <c r="E16" s="339"/>
      <c r="F16" s="340"/>
      <c r="G16" s="340"/>
      <c r="H16" s="340"/>
      <c r="I16" s="340"/>
      <c r="J16" s="340"/>
      <c r="K16" s="340"/>
      <c r="L16" s="340"/>
      <c r="M16" s="340"/>
      <c r="N16" s="340"/>
      <c r="O16" s="340"/>
      <c r="P16" s="340"/>
      <c r="Q16" s="340"/>
      <c r="R16" s="341"/>
    </row>
    <row r="17" spans="2:18" s="328" customFormat="1" ht="9.75" customHeight="1">
      <c r="B17" s="342"/>
      <c r="C17" s="343"/>
      <c r="F17" s="335"/>
      <c r="G17" s="335"/>
      <c r="H17" s="335"/>
      <c r="I17" s="335"/>
      <c r="J17" s="335"/>
      <c r="K17" s="335"/>
      <c r="L17" s="335"/>
      <c r="M17" s="335"/>
      <c r="N17" s="335"/>
      <c r="O17" s="335"/>
      <c r="P17" s="335"/>
      <c r="Q17" s="335"/>
      <c r="R17" s="330"/>
    </row>
    <row r="18" spans="1:18" s="331" customFormat="1" ht="12" customHeight="1">
      <c r="A18" s="328"/>
      <c r="B18" s="344"/>
      <c r="C18" s="345"/>
      <c r="D18" s="346"/>
      <c r="E18" s="347"/>
      <c r="F18" s="335"/>
      <c r="G18" s="335"/>
      <c r="H18" s="335"/>
      <c r="I18" s="335"/>
      <c r="J18" s="335"/>
      <c r="K18" s="335"/>
      <c r="L18" s="335"/>
      <c r="M18" s="335"/>
      <c r="N18" s="335"/>
      <c r="O18" s="335"/>
      <c r="P18" s="335"/>
      <c r="Q18" s="335"/>
      <c r="R18" s="330"/>
    </row>
    <row r="19" spans="2:18" s="331" customFormat="1" ht="14.25" customHeight="1">
      <c r="B19" s="329" t="s">
        <v>248</v>
      </c>
      <c r="C19" s="303">
        <f aca="true" t="shared" si="0" ref="C19:H19">SUM(C22:C31)</f>
        <v>1049</v>
      </c>
      <c r="D19" s="303">
        <f t="shared" si="0"/>
        <v>46439</v>
      </c>
      <c r="E19" s="303">
        <f t="shared" si="0"/>
        <v>141889302</v>
      </c>
      <c r="F19" s="303">
        <f t="shared" si="0"/>
        <v>355</v>
      </c>
      <c r="G19" s="303">
        <f t="shared" si="0"/>
        <v>2216</v>
      </c>
      <c r="H19" s="303">
        <f t="shared" si="0"/>
        <v>2790371</v>
      </c>
      <c r="I19" s="303">
        <v>276</v>
      </c>
      <c r="J19" s="303">
        <v>3731</v>
      </c>
      <c r="K19" s="303">
        <v>6007584</v>
      </c>
      <c r="L19" s="303">
        <v>130</v>
      </c>
      <c r="M19" s="303">
        <v>3161</v>
      </c>
      <c r="N19" s="303">
        <v>4991795</v>
      </c>
      <c r="O19" s="303">
        <v>79</v>
      </c>
      <c r="P19" s="303">
        <v>3106</v>
      </c>
      <c r="Q19" s="303">
        <v>7039997</v>
      </c>
      <c r="R19" s="330" t="s">
        <v>249</v>
      </c>
    </row>
    <row r="20" spans="2:18" s="331" customFormat="1" ht="14.25" customHeight="1">
      <c r="B20" s="329" t="s">
        <v>250</v>
      </c>
      <c r="C20" s="303">
        <f>C32+C34+C38+C40+C42+C46</f>
        <v>301</v>
      </c>
      <c r="D20" s="303">
        <v>14161</v>
      </c>
      <c r="E20" s="303">
        <v>37198780</v>
      </c>
      <c r="F20" s="303">
        <v>100</v>
      </c>
      <c r="G20" s="303">
        <v>619</v>
      </c>
      <c r="H20" s="303">
        <v>910838</v>
      </c>
      <c r="I20" s="303">
        <v>73</v>
      </c>
      <c r="J20" s="303">
        <v>1022</v>
      </c>
      <c r="K20" s="303">
        <v>1224111</v>
      </c>
      <c r="L20" s="303">
        <v>41</v>
      </c>
      <c r="M20" s="303">
        <v>970</v>
      </c>
      <c r="N20" s="303">
        <v>1919724</v>
      </c>
      <c r="O20" s="303">
        <v>16</v>
      </c>
      <c r="P20" s="303">
        <v>638</v>
      </c>
      <c r="Q20" s="303">
        <v>1426915</v>
      </c>
      <c r="R20" s="330" t="s">
        <v>251</v>
      </c>
    </row>
    <row r="21" spans="1:18" s="352" customFormat="1" ht="2.25" customHeight="1">
      <c r="A21" s="348"/>
      <c r="B21" s="349"/>
      <c r="C21" s="350"/>
      <c r="D21" s="307"/>
      <c r="E21" s="307"/>
      <c r="F21" s="307"/>
      <c r="G21" s="307"/>
      <c r="H21" s="307"/>
      <c r="I21" s="307"/>
      <c r="J21" s="307"/>
      <c r="K21" s="307"/>
      <c r="L21" s="307"/>
      <c r="M21" s="307"/>
      <c r="N21" s="307"/>
      <c r="O21" s="307"/>
      <c r="P21" s="307"/>
      <c r="Q21" s="307"/>
      <c r="R21" s="351"/>
    </row>
    <row r="22" spans="1:18" s="45" customFormat="1" ht="15" customHeight="1">
      <c r="A22" s="316">
        <v>1</v>
      </c>
      <c r="B22" s="59" t="s">
        <v>105</v>
      </c>
      <c r="C22" s="353">
        <v>268</v>
      </c>
      <c r="D22" s="307">
        <v>10627</v>
      </c>
      <c r="E22" s="307">
        <v>27864622</v>
      </c>
      <c r="F22" s="307">
        <v>95</v>
      </c>
      <c r="G22" s="307">
        <v>595</v>
      </c>
      <c r="H22" s="307">
        <v>737797</v>
      </c>
      <c r="I22" s="307">
        <v>72</v>
      </c>
      <c r="J22" s="307">
        <v>976</v>
      </c>
      <c r="K22" s="307">
        <v>1559287</v>
      </c>
      <c r="L22" s="307">
        <v>38</v>
      </c>
      <c r="M22" s="307">
        <v>923</v>
      </c>
      <c r="N22" s="307">
        <v>1115857</v>
      </c>
      <c r="O22" s="307">
        <v>18</v>
      </c>
      <c r="P22" s="307">
        <v>706</v>
      </c>
      <c r="Q22" s="307">
        <v>1250245</v>
      </c>
      <c r="R22" s="354">
        <v>1</v>
      </c>
    </row>
    <row r="23" spans="1:18" s="45" customFormat="1" ht="15" customHeight="1">
      <c r="A23" s="316">
        <v>2</v>
      </c>
      <c r="B23" s="59" t="s">
        <v>104</v>
      </c>
      <c r="C23" s="353">
        <v>158</v>
      </c>
      <c r="D23" s="307">
        <v>6202</v>
      </c>
      <c r="E23" s="307">
        <v>15448242</v>
      </c>
      <c r="F23" s="307">
        <v>54</v>
      </c>
      <c r="G23" s="307">
        <v>350</v>
      </c>
      <c r="H23" s="307">
        <v>544968</v>
      </c>
      <c r="I23" s="307">
        <v>47</v>
      </c>
      <c r="J23" s="307">
        <v>631</v>
      </c>
      <c r="K23" s="307">
        <v>797488</v>
      </c>
      <c r="L23" s="307">
        <v>15</v>
      </c>
      <c r="M23" s="307">
        <v>364</v>
      </c>
      <c r="N23" s="307">
        <v>380565</v>
      </c>
      <c r="O23" s="307">
        <v>8</v>
      </c>
      <c r="P23" s="307">
        <v>323</v>
      </c>
      <c r="Q23" s="307">
        <v>484154</v>
      </c>
      <c r="R23" s="354">
        <v>2</v>
      </c>
    </row>
    <row r="24" spans="1:18" s="45" customFormat="1" ht="15" customHeight="1">
      <c r="A24" s="316">
        <v>3</v>
      </c>
      <c r="B24" s="59" t="s">
        <v>103</v>
      </c>
      <c r="C24" s="353">
        <v>114</v>
      </c>
      <c r="D24" s="307">
        <v>8892</v>
      </c>
      <c r="E24" s="307">
        <v>35171093</v>
      </c>
      <c r="F24" s="307">
        <v>26</v>
      </c>
      <c r="G24" s="307">
        <v>188</v>
      </c>
      <c r="H24" s="307">
        <v>187051</v>
      </c>
      <c r="I24" s="307">
        <v>25</v>
      </c>
      <c r="J24" s="307">
        <v>315</v>
      </c>
      <c r="K24" s="307">
        <v>593776</v>
      </c>
      <c r="L24" s="307">
        <v>16</v>
      </c>
      <c r="M24" s="307">
        <v>379</v>
      </c>
      <c r="N24" s="307">
        <v>959218</v>
      </c>
      <c r="O24" s="307">
        <v>12</v>
      </c>
      <c r="P24" s="307">
        <v>476</v>
      </c>
      <c r="Q24" s="307">
        <v>1304209</v>
      </c>
      <c r="R24" s="354">
        <v>3</v>
      </c>
    </row>
    <row r="25" spans="1:18" s="45" customFormat="1" ht="15" customHeight="1">
      <c r="A25" s="316">
        <v>4</v>
      </c>
      <c r="B25" s="59" t="s">
        <v>102</v>
      </c>
      <c r="C25" s="353">
        <v>36</v>
      </c>
      <c r="D25" s="307">
        <v>2042</v>
      </c>
      <c r="E25" s="307">
        <v>7980744</v>
      </c>
      <c r="F25" s="307">
        <v>5</v>
      </c>
      <c r="G25" s="307">
        <v>32</v>
      </c>
      <c r="H25" s="307">
        <v>148799</v>
      </c>
      <c r="I25" s="307">
        <v>10</v>
      </c>
      <c r="J25" s="307">
        <v>136</v>
      </c>
      <c r="K25" s="307">
        <v>591379</v>
      </c>
      <c r="L25" s="307">
        <v>3</v>
      </c>
      <c r="M25" s="307">
        <v>68</v>
      </c>
      <c r="N25" s="307" t="s">
        <v>318</v>
      </c>
      <c r="O25" s="307">
        <v>6</v>
      </c>
      <c r="P25" s="307">
        <v>231</v>
      </c>
      <c r="Q25" s="307">
        <v>489122</v>
      </c>
      <c r="R25" s="354">
        <v>4</v>
      </c>
    </row>
    <row r="26" spans="1:18" s="45" customFormat="1" ht="15" customHeight="1">
      <c r="A26" s="316">
        <v>5</v>
      </c>
      <c r="B26" s="59" t="s">
        <v>101</v>
      </c>
      <c r="C26" s="353">
        <v>134</v>
      </c>
      <c r="D26" s="307">
        <v>7499</v>
      </c>
      <c r="E26" s="307">
        <v>26866032</v>
      </c>
      <c r="F26" s="307">
        <v>40</v>
      </c>
      <c r="G26" s="307">
        <v>235</v>
      </c>
      <c r="H26" s="307">
        <v>282554</v>
      </c>
      <c r="I26" s="307">
        <v>33</v>
      </c>
      <c r="J26" s="307">
        <v>449</v>
      </c>
      <c r="K26" s="307">
        <v>564991</v>
      </c>
      <c r="L26" s="307">
        <v>23</v>
      </c>
      <c r="M26" s="307">
        <v>575</v>
      </c>
      <c r="N26" s="307">
        <v>899998</v>
      </c>
      <c r="O26" s="307">
        <v>12</v>
      </c>
      <c r="P26" s="307">
        <v>477</v>
      </c>
      <c r="Q26" s="307">
        <v>1024504</v>
      </c>
      <c r="R26" s="354">
        <v>5</v>
      </c>
    </row>
    <row r="27" spans="1:18" s="45" customFormat="1" ht="15" customHeight="1">
      <c r="A27" s="316">
        <v>6</v>
      </c>
      <c r="B27" s="59" t="s">
        <v>100</v>
      </c>
      <c r="C27" s="353">
        <v>87</v>
      </c>
      <c r="D27" s="307">
        <v>3026</v>
      </c>
      <c r="E27" s="307">
        <v>6490619</v>
      </c>
      <c r="F27" s="307">
        <v>33</v>
      </c>
      <c r="G27" s="307">
        <v>200</v>
      </c>
      <c r="H27" s="307">
        <v>140947</v>
      </c>
      <c r="I27" s="307">
        <v>24</v>
      </c>
      <c r="J27" s="307">
        <v>325</v>
      </c>
      <c r="K27" s="307">
        <v>593842</v>
      </c>
      <c r="L27" s="307">
        <v>7</v>
      </c>
      <c r="M27" s="307">
        <v>184</v>
      </c>
      <c r="N27" s="307">
        <v>323833</v>
      </c>
      <c r="O27" s="307">
        <v>4</v>
      </c>
      <c r="P27" s="307">
        <v>157</v>
      </c>
      <c r="Q27" s="307">
        <v>207576</v>
      </c>
      <c r="R27" s="354">
        <v>6</v>
      </c>
    </row>
    <row r="28" spans="1:18" s="45" customFormat="1" ht="15" customHeight="1">
      <c r="A28" s="316">
        <v>7</v>
      </c>
      <c r="B28" s="59" t="s">
        <v>99</v>
      </c>
      <c r="C28" s="353">
        <v>61</v>
      </c>
      <c r="D28" s="307">
        <v>2303</v>
      </c>
      <c r="E28" s="307">
        <v>4653355</v>
      </c>
      <c r="F28" s="307">
        <v>24</v>
      </c>
      <c r="G28" s="307">
        <v>145</v>
      </c>
      <c r="H28" s="307">
        <v>187372</v>
      </c>
      <c r="I28" s="307">
        <v>13</v>
      </c>
      <c r="J28" s="307">
        <v>188</v>
      </c>
      <c r="K28" s="307">
        <v>139970</v>
      </c>
      <c r="L28" s="307">
        <v>8</v>
      </c>
      <c r="M28" s="307">
        <v>180</v>
      </c>
      <c r="N28" s="307">
        <v>227092</v>
      </c>
      <c r="O28" s="307">
        <v>4</v>
      </c>
      <c r="P28" s="307">
        <v>162</v>
      </c>
      <c r="Q28" s="307">
        <v>221611</v>
      </c>
      <c r="R28" s="354">
        <v>7</v>
      </c>
    </row>
    <row r="29" spans="1:18" s="45" customFormat="1" ht="15" customHeight="1">
      <c r="A29" s="316">
        <v>8</v>
      </c>
      <c r="B29" s="59" t="s">
        <v>98</v>
      </c>
      <c r="C29" s="353">
        <v>56</v>
      </c>
      <c r="D29" s="307">
        <v>1517</v>
      </c>
      <c r="E29" s="307">
        <v>3343327</v>
      </c>
      <c r="F29" s="307">
        <v>22</v>
      </c>
      <c r="G29" s="307">
        <v>126</v>
      </c>
      <c r="H29" s="307">
        <v>99814</v>
      </c>
      <c r="I29" s="307">
        <v>14</v>
      </c>
      <c r="J29" s="307">
        <v>200</v>
      </c>
      <c r="K29" s="307">
        <v>230598</v>
      </c>
      <c r="L29" s="307">
        <v>7</v>
      </c>
      <c r="M29" s="307">
        <v>181</v>
      </c>
      <c r="N29" s="307">
        <v>366261</v>
      </c>
      <c r="O29" s="307">
        <v>4</v>
      </c>
      <c r="P29" s="307">
        <v>163</v>
      </c>
      <c r="Q29" s="307">
        <v>612593</v>
      </c>
      <c r="R29" s="354">
        <v>8</v>
      </c>
    </row>
    <row r="30" spans="1:18" s="45" customFormat="1" ht="15" customHeight="1">
      <c r="A30" s="316">
        <v>9</v>
      </c>
      <c r="B30" s="59" t="s">
        <v>97</v>
      </c>
      <c r="C30" s="353">
        <v>61</v>
      </c>
      <c r="D30" s="307">
        <v>1342</v>
      </c>
      <c r="E30" s="307">
        <v>2547952</v>
      </c>
      <c r="F30" s="307">
        <v>34</v>
      </c>
      <c r="G30" s="307">
        <v>208</v>
      </c>
      <c r="H30" s="307">
        <v>268087</v>
      </c>
      <c r="I30" s="307">
        <v>18</v>
      </c>
      <c r="J30" s="307">
        <v>250</v>
      </c>
      <c r="K30" s="307">
        <v>453154</v>
      </c>
      <c r="L30" s="307">
        <v>1</v>
      </c>
      <c r="M30" s="307">
        <v>22</v>
      </c>
      <c r="N30" s="307" t="s">
        <v>318</v>
      </c>
      <c r="O30" s="307">
        <v>5</v>
      </c>
      <c r="P30" s="307">
        <v>181</v>
      </c>
      <c r="Q30" s="307">
        <v>990434</v>
      </c>
      <c r="R30" s="354">
        <v>9</v>
      </c>
    </row>
    <row r="31" spans="1:18" s="45" customFormat="1" ht="15" customHeight="1">
      <c r="A31" s="316">
        <v>10</v>
      </c>
      <c r="B31" s="59" t="s">
        <v>96</v>
      </c>
      <c r="C31" s="353">
        <v>74</v>
      </c>
      <c r="D31" s="307">
        <v>2989</v>
      </c>
      <c r="E31" s="307">
        <v>11523316</v>
      </c>
      <c r="F31" s="307">
        <v>22</v>
      </c>
      <c r="G31" s="307">
        <v>137</v>
      </c>
      <c r="H31" s="307">
        <v>192982</v>
      </c>
      <c r="I31" s="307">
        <v>20</v>
      </c>
      <c r="J31" s="307">
        <v>261</v>
      </c>
      <c r="K31" s="307">
        <v>483099</v>
      </c>
      <c r="L31" s="307">
        <v>12</v>
      </c>
      <c r="M31" s="307">
        <v>285</v>
      </c>
      <c r="N31" s="307">
        <v>472509</v>
      </c>
      <c r="O31" s="307">
        <v>6</v>
      </c>
      <c r="P31" s="307">
        <v>230</v>
      </c>
      <c r="Q31" s="307">
        <v>455549</v>
      </c>
      <c r="R31" s="354">
        <v>10</v>
      </c>
    </row>
    <row r="32" spans="1:18" s="331" customFormat="1" ht="15" customHeight="1">
      <c r="A32" s="328"/>
      <c r="B32" s="329" t="s">
        <v>95</v>
      </c>
      <c r="C32" s="355">
        <f>C33</f>
        <v>38</v>
      </c>
      <c r="D32" s="303">
        <f aca="true" t="shared" si="1" ref="D32:Q32">D33</f>
        <v>2868</v>
      </c>
      <c r="E32" s="303">
        <f t="shared" si="1"/>
        <v>10402712</v>
      </c>
      <c r="F32" s="303">
        <f t="shared" si="1"/>
        <v>7</v>
      </c>
      <c r="G32" s="303">
        <f t="shared" si="1"/>
        <v>37</v>
      </c>
      <c r="H32" s="303">
        <f t="shared" si="1"/>
        <v>393695</v>
      </c>
      <c r="I32" s="303">
        <f t="shared" si="1"/>
        <v>8</v>
      </c>
      <c r="J32" s="303">
        <f t="shared" si="1"/>
        <v>111</v>
      </c>
      <c r="K32" s="303">
        <f t="shared" si="1"/>
        <v>156972</v>
      </c>
      <c r="L32" s="303">
        <f t="shared" si="1"/>
        <v>6</v>
      </c>
      <c r="M32" s="303">
        <f t="shared" si="1"/>
        <v>142</v>
      </c>
      <c r="N32" s="303">
        <f t="shared" si="1"/>
        <v>712297</v>
      </c>
      <c r="O32" s="303">
        <f t="shared" si="1"/>
        <v>1</v>
      </c>
      <c r="P32" s="303">
        <f t="shared" si="1"/>
        <v>32</v>
      </c>
      <c r="Q32" s="303" t="str">
        <f t="shared" si="1"/>
        <v>Ⅹ</v>
      </c>
      <c r="R32" s="330" t="s">
        <v>94</v>
      </c>
    </row>
    <row r="33" spans="1:18" s="45" customFormat="1" ht="15" customHeight="1">
      <c r="A33" s="316">
        <v>11</v>
      </c>
      <c r="B33" s="59" t="s">
        <v>93</v>
      </c>
      <c r="C33" s="353">
        <v>38</v>
      </c>
      <c r="D33" s="307">
        <v>2868</v>
      </c>
      <c r="E33" s="307">
        <v>10402712</v>
      </c>
      <c r="F33" s="307">
        <v>7</v>
      </c>
      <c r="G33" s="307">
        <v>37</v>
      </c>
      <c r="H33" s="307">
        <v>393695</v>
      </c>
      <c r="I33" s="307">
        <v>8</v>
      </c>
      <c r="J33" s="307">
        <v>111</v>
      </c>
      <c r="K33" s="307">
        <v>156972</v>
      </c>
      <c r="L33" s="307">
        <v>6</v>
      </c>
      <c r="M33" s="307">
        <v>142</v>
      </c>
      <c r="N33" s="307">
        <v>712297</v>
      </c>
      <c r="O33" s="307">
        <v>1</v>
      </c>
      <c r="P33" s="307">
        <v>32</v>
      </c>
      <c r="Q33" s="307" t="s">
        <v>318</v>
      </c>
      <c r="R33" s="354">
        <v>11</v>
      </c>
    </row>
    <row r="34" spans="1:18" s="331" customFormat="1" ht="15" customHeight="1">
      <c r="A34" s="328"/>
      <c r="B34" s="329" t="s">
        <v>92</v>
      </c>
      <c r="C34" s="355">
        <f>SUM(C35:C37)</f>
        <v>108</v>
      </c>
      <c r="D34" s="303">
        <f aca="true" t="shared" si="2" ref="D34:P34">SUM(D35:D37)</f>
        <v>5873</v>
      </c>
      <c r="E34" s="303">
        <f t="shared" si="2"/>
        <v>16189066</v>
      </c>
      <c r="F34" s="303">
        <f t="shared" si="2"/>
        <v>29</v>
      </c>
      <c r="G34" s="303">
        <f t="shared" si="2"/>
        <v>182</v>
      </c>
      <c r="H34" s="303">
        <f t="shared" si="2"/>
        <v>261305</v>
      </c>
      <c r="I34" s="303">
        <f t="shared" si="2"/>
        <v>25</v>
      </c>
      <c r="J34" s="303">
        <f t="shared" si="2"/>
        <v>336</v>
      </c>
      <c r="K34" s="303">
        <f t="shared" si="2"/>
        <v>461064</v>
      </c>
      <c r="L34" s="303">
        <f t="shared" si="2"/>
        <v>16</v>
      </c>
      <c r="M34" s="303">
        <f t="shared" si="2"/>
        <v>369</v>
      </c>
      <c r="N34" s="303">
        <f t="shared" si="2"/>
        <v>481129</v>
      </c>
      <c r="O34" s="303">
        <f t="shared" si="2"/>
        <v>8</v>
      </c>
      <c r="P34" s="303">
        <f t="shared" si="2"/>
        <v>344</v>
      </c>
      <c r="Q34" s="307" t="s">
        <v>318</v>
      </c>
      <c r="R34" s="330" t="s">
        <v>91</v>
      </c>
    </row>
    <row r="35" spans="1:18" s="45" customFormat="1" ht="15" customHeight="1">
      <c r="A35" s="316">
        <v>12</v>
      </c>
      <c r="B35" s="59" t="s">
        <v>90</v>
      </c>
      <c r="C35" s="353">
        <v>27</v>
      </c>
      <c r="D35" s="307">
        <v>2273</v>
      </c>
      <c r="E35" s="307">
        <v>7180444</v>
      </c>
      <c r="F35" s="307">
        <v>7</v>
      </c>
      <c r="G35" s="307">
        <v>42</v>
      </c>
      <c r="H35" s="307">
        <v>52942</v>
      </c>
      <c r="I35" s="307">
        <v>3</v>
      </c>
      <c r="J35" s="307">
        <v>45</v>
      </c>
      <c r="K35" s="307">
        <v>87952</v>
      </c>
      <c r="L35" s="307">
        <v>5</v>
      </c>
      <c r="M35" s="307">
        <v>116</v>
      </c>
      <c r="N35" s="307">
        <v>160575</v>
      </c>
      <c r="O35" s="307">
        <v>2</v>
      </c>
      <c r="P35" s="307">
        <v>87</v>
      </c>
      <c r="Q35" s="307" t="s">
        <v>318</v>
      </c>
      <c r="R35" s="354">
        <v>12</v>
      </c>
    </row>
    <row r="36" spans="1:18" s="45" customFormat="1" ht="15" customHeight="1">
      <c r="A36" s="316">
        <v>13</v>
      </c>
      <c r="B36" s="59" t="s">
        <v>89</v>
      </c>
      <c r="C36" s="353">
        <v>32</v>
      </c>
      <c r="D36" s="307">
        <v>1594</v>
      </c>
      <c r="E36" s="307">
        <v>5170380</v>
      </c>
      <c r="F36" s="307">
        <v>8</v>
      </c>
      <c r="G36" s="307">
        <v>53</v>
      </c>
      <c r="H36" s="307">
        <v>53018</v>
      </c>
      <c r="I36" s="307">
        <v>6</v>
      </c>
      <c r="J36" s="307">
        <v>81</v>
      </c>
      <c r="K36" s="307">
        <v>85795</v>
      </c>
      <c r="L36" s="307">
        <v>6</v>
      </c>
      <c r="M36" s="307">
        <v>143</v>
      </c>
      <c r="N36" s="307">
        <v>211232</v>
      </c>
      <c r="O36" s="307">
        <v>1</v>
      </c>
      <c r="P36" s="307">
        <v>47</v>
      </c>
      <c r="Q36" s="307" t="s">
        <v>318</v>
      </c>
      <c r="R36" s="354">
        <v>13</v>
      </c>
    </row>
    <row r="37" spans="1:18" s="45" customFormat="1" ht="15" customHeight="1">
      <c r="A37" s="316">
        <v>14</v>
      </c>
      <c r="B37" s="59" t="s">
        <v>88</v>
      </c>
      <c r="C37" s="353">
        <v>49</v>
      </c>
      <c r="D37" s="307">
        <v>2006</v>
      </c>
      <c r="E37" s="307">
        <v>3838242</v>
      </c>
      <c r="F37" s="307">
        <v>14</v>
      </c>
      <c r="G37" s="307">
        <v>87</v>
      </c>
      <c r="H37" s="307">
        <v>155345</v>
      </c>
      <c r="I37" s="307">
        <v>16</v>
      </c>
      <c r="J37" s="307">
        <v>210</v>
      </c>
      <c r="K37" s="307">
        <v>287317</v>
      </c>
      <c r="L37" s="307">
        <v>5</v>
      </c>
      <c r="M37" s="307">
        <v>110</v>
      </c>
      <c r="N37" s="307">
        <v>109322</v>
      </c>
      <c r="O37" s="307">
        <v>5</v>
      </c>
      <c r="P37" s="307">
        <v>210</v>
      </c>
      <c r="Q37" s="307">
        <v>874469</v>
      </c>
      <c r="R37" s="354">
        <v>14</v>
      </c>
    </row>
    <row r="38" spans="1:18" s="331" customFormat="1" ht="15" customHeight="1">
      <c r="A38" s="328"/>
      <c r="B38" s="329" t="s">
        <v>87</v>
      </c>
      <c r="C38" s="355">
        <f>C39</f>
        <v>4</v>
      </c>
      <c r="D38" s="303">
        <f aca="true" t="shared" si="3" ref="D38:Q38">D39</f>
        <v>36</v>
      </c>
      <c r="E38" s="303">
        <f t="shared" si="3"/>
        <v>17953</v>
      </c>
      <c r="F38" s="303">
        <f t="shared" si="3"/>
        <v>3</v>
      </c>
      <c r="G38" s="303">
        <f t="shared" si="3"/>
        <v>18</v>
      </c>
      <c r="H38" s="303" t="str">
        <f t="shared" si="3"/>
        <v>Ⅹ</v>
      </c>
      <c r="I38" s="335">
        <f t="shared" si="3"/>
        <v>1</v>
      </c>
      <c r="J38" s="335">
        <f t="shared" si="3"/>
        <v>18</v>
      </c>
      <c r="K38" s="335" t="str">
        <f t="shared" si="3"/>
        <v>Ⅹ</v>
      </c>
      <c r="L38" s="303" t="str">
        <f t="shared" si="3"/>
        <v>-</v>
      </c>
      <c r="M38" s="303" t="str">
        <f t="shared" si="3"/>
        <v>-</v>
      </c>
      <c r="N38" s="303" t="str">
        <f t="shared" si="3"/>
        <v>-</v>
      </c>
      <c r="O38" s="303" t="str">
        <f t="shared" si="3"/>
        <v>-</v>
      </c>
      <c r="P38" s="303" t="str">
        <f t="shared" si="3"/>
        <v>-</v>
      </c>
      <c r="Q38" s="303" t="str">
        <f t="shared" si="3"/>
        <v>-</v>
      </c>
      <c r="R38" s="330" t="s">
        <v>86</v>
      </c>
    </row>
    <row r="39" spans="1:18" s="45" customFormat="1" ht="15" customHeight="1">
      <c r="A39" s="316">
        <v>15</v>
      </c>
      <c r="B39" s="59" t="s">
        <v>85</v>
      </c>
      <c r="C39" s="353">
        <v>4</v>
      </c>
      <c r="D39" s="307">
        <v>36</v>
      </c>
      <c r="E39" s="307">
        <v>17953</v>
      </c>
      <c r="F39" s="307">
        <v>3</v>
      </c>
      <c r="G39" s="307">
        <v>18</v>
      </c>
      <c r="H39" s="307" t="s">
        <v>318</v>
      </c>
      <c r="I39" s="340">
        <v>1</v>
      </c>
      <c r="J39" s="340">
        <v>18</v>
      </c>
      <c r="K39" s="340" t="s">
        <v>318</v>
      </c>
      <c r="L39" s="307" t="s">
        <v>193</v>
      </c>
      <c r="M39" s="307" t="s">
        <v>193</v>
      </c>
      <c r="N39" s="307" t="s">
        <v>193</v>
      </c>
      <c r="O39" s="307" t="s">
        <v>193</v>
      </c>
      <c r="P39" s="307" t="s">
        <v>193</v>
      </c>
      <c r="Q39" s="307" t="s">
        <v>193</v>
      </c>
      <c r="R39" s="354">
        <v>15</v>
      </c>
    </row>
    <row r="40" spans="1:18" s="331" customFormat="1" ht="15" customHeight="1">
      <c r="A40" s="328"/>
      <c r="B40" s="329" t="s">
        <v>84</v>
      </c>
      <c r="C40" s="355">
        <f>C41</f>
        <v>109</v>
      </c>
      <c r="D40" s="303">
        <f aca="true" t="shared" si="4" ref="D40:Q40">D41</f>
        <v>2536</v>
      </c>
      <c r="E40" s="303">
        <f t="shared" si="4"/>
        <v>3186792</v>
      </c>
      <c r="F40" s="303">
        <f t="shared" si="4"/>
        <v>48</v>
      </c>
      <c r="G40" s="303">
        <f t="shared" si="4"/>
        <v>304</v>
      </c>
      <c r="H40" s="303">
        <f t="shared" si="4"/>
        <v>189535</v>
      </c>
      <c r="I40" s="303">
        <f t="shared" si="4"/>
        <v>28</v>
      </c>
      <c r="J40" s="303">
        <f t="shared" si="4"/>
        <v>386</v>
      </c>
      <c r="K40" s="303">
        <f t="shared" si="4"/>
        <v>390021</v>
      </c>
      <c r="L40" s="303">
        <f t="shared" si="4"/>
        <v>14</v>
      </c>
      <c r="M40" s="303">
        <f t="shared" si="4"/>
        <v>330</v>
      </c>
      <c r="N40" s="303">
        <f t="shared" si="4"/>
        <v>417672</v>
      </c>
      <c r="O40" s="303">
        <f t="shared" si="4"/>
        <v>3</v>
      </c>
      <c r="P40" s="303">
        <f t="shared" si="4"/>
        <v>123</v>
      </c>
      <c r="Q40" s="303">
        <f t="shared" si="4"/>
        <v>139873</v>
      </c>
      <c r="R40" s="330" t="s">
        <v>83</v>
      </c>
    </row>
    <row r="41" spans="1:18" s="45" customFormat="1" ht="15" customHeight="1">
      <c r="A41" s="316">
        <v>16</v>
      </c>
      <c r="B41" s="59" t="s">
        <v>82</v>
      </c>
      <c r="C41" s="353">
        <v>109</v>
      </c>
      <c r="D41" s="307">
        <v>2536</v>
      </c>
      <c r="E41" s="307">
        <v>3186792</v>
      </c>
      <c r="F41" s="307">
        <v>48</v>
      </c>
      <c r="G41" s="307">
        <v>304</v>
      </c>
      <c r="H41" s="307">
        <v>189535</v>
      </c>
      <c r="I41" s="307">
        <v>28</v>
      </c>
      <c r="J41" s="307">
        <v>386</v>
      </c>
      <c r="K41" s="307">
        <v>390021</v>
      </c>
      <c r="L41" s="307">
        <v>14</v>
      </c>
      <c r="M41" s="307">
        <v>330</v>
      </c>
      <c r="N41" s="307">
        <v>417672</v>
      </c>
      <c r="O41" s="307">
        <v>3</v>
      </c>
      <c r="P41" s="307">
        <v>123</v>
      </c>
      <c r="Q41" s="307">
        <v>139873</v>
      </c>
      <c r="R41" s="354">
        <v>16</v>
      </c>
    </row>
    <row r="42" spans="1:18" s="331" customFormat="1" ht="15" customHeight="1">
      <c r="A42" s="328"/>
      <c r="B42" s="329" t="s">
        <v>81</v>
      </c>
      <c r="C42" s="355">
        <f>SUM(C43:C45)</f>
        <v>30</v>
      </c>
      <c r="D42" s="303">
        <f aca="true" t="shared" si="5" ref="D42:P42">SUM(D43:D45)</f>
        <v>2671</v>
      </c>
      <c r="E42" s="303">
        <f t="shared" si="5"/>
        <v>7190926</v>
      </c>
      <c r="F42" s="303">
        <f t="shared" si="5"/>
        <v>7</v>
      </c>
      <c r="G42" s="303">
        <f t="shared" si="5"/>
        <v>43</v>
      </c>
      <c r="H42" s="307" t="s">
        <v>318</v>
      </c>
      <c r="I42" s="303">
        <f t="shared" si="5"/>
        <v>8</v>
      </c>
      <c r="J42" s="303">
        <f t="shared" si="5"/>
        <v>124</v>
      </c>
      <c r="K42" s="307" t="s">
        <v>318</v>
      </c>
      <c r="L42" s="303">
        <f t="shared" si="5"/>
        <v>3</v>
      </c>
      <c r="M42" s="303">
        <f t="shared" si="5"/>
        <v>76</v>
      </c>
      <c r="N42" s="340" t="s">
        <v>318</v>
      </c>
      <c r="O42" s="303">
        <f t="shared" si="5"/>
        <v>3</v>
      </c>
      <c r="P42" s="303">
        <f t="shared" si="5"/>
        <v>97</v>
      </c>
      <c r="Q42" s="340" t="s">
        <v>318</v>
      </c>
      <c r="R42" s="330" t="s">
        <v>80</v>
      </c>
    </row>
    <row r="43" spans="1:18" s="45" customFormat="1" ht="15" customHeight="1">
      <c r="A43" s="316">
        <v>17</v>
      </c>
      <c r="B43" s="59" t="s">
        <v>79</v>
      </c>
      <c r="C43" s="353">
        <v>10</v>
      </c>
      <c r="D43" s="307">
        <v>1130</v>
      </c>
      <c r="E43" s="307">
        <v>4120782</v>
      </c>
      <c r="F43" s="307">
        <v>2</v>
      </c>
      <c r="G43" s="307">
        <v>12</v>
      </c>
      <c r="H43" s="307" t="s">
        <v>318</v>
      </c>
      <c r="I43" s="307">
        <v>1</v>
      </c>
      <c r="J43" s="307">
        <v>15</v>
      </c>
      <c r="K43" s="307" t="s">
        <v>318</v>
      </c>
      <c r="L43" s="340">
        <v>2</v>
      </c>
      <c r="M43" s="340">
        <v>49</v>
      </c>
      <c r="N43" s="340" t="s">
        <v>318</v>
      </c>
      <c r="O43" s="340">
        <v>1</v>
      </c>
      <c r="P43" s="340">
        <v>37</v>
      </c>
      <c r="Q43" s="340" t="s">
        <v>318</v>
      </c>
      <c r="R43" s="354">
        <v>17</v>
      </c>
    </row>
    <row r="44" spans="1:18" s="45" customFormat="1" ht="15" customHeight="1">
      <c r="A44" s="316">
        <v>18</v>
      </c>
      <c r="B44" s="59" t="s">
        <v>78</v>
      </c>
      <c r="C44" s="353">
        <v>7</v>
      </c>
      <c r="D44" s="307">
        <v>938</v>
      </c>
      <c r="E44" s="307">
        <v>2457521</v>
      </c>
      <c r="F44" s="307" t="s">
        <v>193</v>
      </c>
      <c r="G44" s="307" t="s">
        <v>193</v>
      </c>
      <c r="H44" s="307" t="s">
        <v>193</v>
      </c>
      <c r="I44" s="307">
        <v>4</v>
      </c>
      <c r="J44" s="307">
        <v>68</v>
      </c>
      <c r="K44" s="307">
        <v>131926</v>
      </c>
      <c r="L44" s="340" t="s">
        <v>193</v>
      </c>
      <c r="M44" s="340" t="s">
        <v>193</v>
      </c>
      <c r="N44" s="340" t="s">
        <v>193</v>
      </c>
      <c r="O44" s="340" t="s">
        <v>193</v>
      </c>
      <c r="P44" s="340" t="s">
        <v>193</v>
      </c>
      <c r="Q44" s="340" t="s">
        <v>193</v>
      </c>
      <c r="R44" s="354">
        <v>18</v>
      </c>
    </row>
    <row r="45" spans="1:18" s="45" customFormat="1" ht="15" customHeight="1">
      <c r="A45" s="316">
        <v>19</v>
      </c>
      <c r="B45" s="59" t="s">
        <v>77</v>
      </c>
      <c r="C45" s="353">
        <v>13</v>
      </c>
      <c r="D45" s="307">
        <v>603</v>
      </c>
      <c r="E45" s="307">
        <v>612623</v>
      </c>
      <c r="F45" s="307">
        <v>5</v>
      </c>
      <c r="G45" s="307">
        <v>31</v>
      </c>
      <c r="H45" s="307">
        <v>23229</v>
      </c>
      <c r="I45" s="307">
        <v>3</v>
      </c>
      <c r="J45" s="307">
        <v>41</v>
      </c>
      <c r="K45" s="307">
        <v>27891</v>
      </c>
      <c r="L45" s="307">
        <v>1</v>
      </c>
      <c r="M45" s="307">
        <v>27</v>
      </c>
      <c r="N45" s="307" t="s">
        <v>318</v>
      </c>
      <c r="O45" s="307">
        <v>2</v>
      </c>
      <c r="P45" s="307">
        <v>60</v>
      </c>
      <c r="Q45" s="307" t="s">
        <v>318</v>
      </c>
      <c r="R45" s="354">
        <v>19</v>
      </c>
    </row>
    <row r="46" spans="1:18" s="331" customFormat="1" ht="15" customHeight="1">
      <c r="A46" s="328"/>
      <c r="B46" s="329" t="s">
        <v>76</v>
      </c>
      <c r="C46" s="355">
        <f>C47</f>
        <v>12</v>
      </c>
      <c r="D46" s="303">
        <f aca="true" t="shared" si="6" ref="D46:Q46">D47</f>
        <v>177</v>
      </c>
      <c r="E46" s="303">
        <f t="shared" si="6"/>
        <v>211331</v>
      </c>
      <c r="F46" s="303">
        <f t="shared" si="6"/>
        <v>6</v>
      </c>
      <c r="G46" s="303">
        <f t="shared" si="6"/>
        <v>35</v>
      </c>
      <c r="H46" s="303">
        <f t="shared" si="6"/>
        <v>13648</v>
      </c>
      <c r="I46" s="303">
        <f t="shared" si="6"/>
        <v>3</v>
      </c>
      <c r="J46" s="303">
        <f t="shared" si="6"/>
        <v>47</v>
      </c>
      <c r="K46" s="303">
        <f t="shared" si="6"/>
        <v>48885</v>
      </c>
      <c r="L46" s="303">
        <f t="shared" si="6"/>
        <v>2</v>
      </c>
      <c r="M46" s="303">
        <f t="shared" si="6"/>
        <v>53</v>
      </c>
      <c r="N46" s="303" t="str">
        <f t="shared" si="6"/>
        <v>Ⅹ</v>
      </c>
      <c r="O46" s="303">
        <f t="shared" si="6"/>
        <v>1</v>
      </c>
      <c r="P46" s="303">
        <f t="shared" si="6"/>
        <v>42</v>
      </c>
      <c r="Q46" s="303" t="str">
        <f t="shared" si="6"/>
        <v>Ⅹ</v>
      </c>
      <c r="R46" s="330" t="s">
        <v>75</v>
      </c>
    </row>
    <row r="47" spans="1:18" s="45" customFormat="1" ht="15" customHeight="1" thickBot="1">
      <c r="A47" s="54">
        <v>20</v>
      </c>
      <c r="B47" s="356" t="s">
        <v>74</v>
      </c>
      <c r="C47" s="357">
        <v>12</v>
      </c>
      <c r="D47" s="358">
        <v>177</v>
      </c>
      <c r="E47" s="358">
        <v>211331</v>
      </c>
      <c r="F47" s="358">
        <v>6</v>
      </c>
      <c r="G47" s="358">
        <v>35</v>
      </c>
      <c r="H47" s="358">
        <v>13648</v>
      </c>
      <c r="I47" s="358">
        <v>3</v>
      </c>
      <c r="J47" s="358">
        <v>47</v>
      </c>
      <c r="K47" s="358">
        <v>48885</v>
      </c>
      <c r="L47" s="358">
        <v>2</v>
      </c>
      <c r="M47" s="358">
        <v>53</v>
      </c>
      <c r="N47" s="358" t="s">
        <v>318</v>
      </c>
      <c r="O47" s="358">
        <v>1</v>
      </c>
      <c r="P47" s="358">
        <v>42</v>
      </c>
      <c r="Q47" s="359" t="s">
        <v>318</v>
      </c>
      <c r="R47" s="360">
        <v>20</v>
      </c>
    </row>
    <row r="48" spans="1:18" s="44" customFormat="1" ht="12.75" customHeight="1">
      <c r="A48" s="57" t="s">
        <v>335</v>
      </c>
      <c r="B48" s="361"/>
      <c r="C48" s="361"/>
      <c r="D48" s="361"/>
      <c r="E48" s="361"/>
      <c r="F48" s="361"/>
      <c r="G48" s="361"/>
      <c r="H48" s="361"/>
      <c r="I48" s="361"/>
      <c r="R48" s="57"/>
    </row>
    <row r="49" spans="1:18" s="44" customFormat="1" ht="11.25" customHeight="1">
      <c r="A49" s="323" t="s">
        <v>73</v>
      </c>
      <c r="B49" s="361"/>
      <c r="C49" s="361"/>
      <c r="D49" s="361"/>
      <c r="E49" s="361"/>
      <c r="F49" s="361"/>
      <c r="G49" s="361"/>
      <c r="H49" s="361"/>
      <c r="I49" s="361"/>
      <c r="R49" s="57"/>
    </row>
    <row r="50" spans="1:21" s="44" customFormat="1" ht="12">
      <c r="A50" s="323" t="s">
        <v>299</v>
      </c>
      <c r="U50" s="57"/>
    </row>
    <row r="51" ht="12">
      <c r="G51" s="114"/>
    </row>
  </sheetData>
  <sheetProtection/>
  <mergeCells count="3">
    <mergeCell ref="C4:E4"/>
    <mergeCell ref="A10:B10"/>
    <mergeCell ref="F4:H4"/>
  </mergeCells>
  <printOptions/>
  <pageMargins left="0.3937007874015748" right="0.3937007874015748" top="0.5905511811023623" bottom="0.3937007874015748" header="0.5118110236220472"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0000"/>
  </sheetPr>
  <dimension ref="A1:R43"/>
  <sheetViews>
    <sheetView showGridLines="0" zoomScalePageLayoutView="0" workbookViewId="0" topLeftCell="A16">
      <selection activeCell="N36" sqref="N36"/>
    </sheetView>
  </sheetViews>
  <sheetFormatPr defaultColWidth="7.75390625" defaultRowHeight="13.5"/>
  <cols>
    <col min="1" max="1" width="2.50390625" style="71" customWidth="1"/>
    <col min="2" max="2" width="9.375" style="71" customWidth="1"/>
    <col min="3" max="3" width="5.125" style="71" customWidth="1"/>
    <col min="4" max="4" width="6.875" style="71" customWidth="1"/>
    <col min="5" max="5" width="9.75390625" style="71" customWidth="1"/>
    <col min="6" max="6" width="5.125" style="71" customWidth="1"/>
    <col min="7" max="7" width="6.875" style="71" customWidth="1"/>
    <col min="8" max="8" width="9.75390625" style="71" customWidth="1"/>
    <col min="9" max="9" width="5.125" style="71" customWidth="1"/>
    <col min="10" max="10" width="6.875" style="71" customWidth="1"/>
    <col min="11" max="11" width="9.75390625" style="71" customWidth="1"/>
    <col min="12" max="12" width="5.00390625" style="71" customWidth="1"/>
    <col min="13" max="13" width="6.875" style="71" customWidth="1"/>
    <col min="14" max="14" width="9.75390625" style="71" customWidth="1"/>
    <col min="15" max="16384" width="7.75390625" style="71" customWidth="1"/>
  </cols>
  <sheetData>
    <row r="1" spans="1:14" ht="18.75" customHeight="1">
      <c r="A1" s="141" t="s">
        <v>336</v>
      </c>
      <c r="B1" s="70"/>
      <c r="C1" s="70"/>
      <c r="D1" s="70"/>
      <c r="E1" s="70"/>
      <c r="F1" s="70"/>
      <c r="G1" s="70"/>
      <c r="H1" s="70"/>
      <c r="I1" s="70"/>
      <c r="J1" s="70"/>
      <c r="K1" s="70"/>
      <c r="L1" s="70"/>
      <c r="M1" s="70"/>
      <c r="N1" s="70"/>
    </row>
    <row r="2" spans="1:14" ht="11.25" customHeight="1">
      <c r="A2" s="69"/>
      <c r="B2" s="70"/>
      <c r="C2" s="70"/>
      <c r="D2" s="70"/>
      <c r="E2" s="70"/>
      <c r="F2" s="70"/>
      <c r="G2" s="70"/>
      <c r="H2" s="70"/>
      <c r="I2" s="70"/>
      <c r="J2" s="70"/>
      <c r="K2" s="70"/>
      <c r="L2" s="70"/>
      <c r="M2" s="70"/>
      <c r="N2" s="70"/>
    </row>
    <row r="3" spans="12:14" ht="12.75" customHeight="1" thickBot="1">
      <c r="L3" s="72"/>
      <c r="N3" s="73" t="s">
        <v>110</v>
      </c>
    </row>
    <row r="4" spans="1:14" s="72" customFormat="1" ht="15" customHeight="1">
      <c r="A4" s="124" t="s">
        <v>106</v>
      </c>
      <c r="B4" s="125"/>
      <c r="C4" s="124" t="s">
        <v>111</v>
      </c>
      <c r="D4" s="124"/>
      <c r="E4" s="124"/>
      <c r="F4" s="142" t="s">
        <v>112</v>
      </c>
      <c r="G4" s="124"/>
      <c r="H4" s="124"/>
      <c r="I4" s="142" t="s">
        <v>113</v>
      </c>
      <c r="J4" s="124"/>
      <c r="K4" s="125"/>
      <c r="L4" s="124" t="s">
        <v>114</v>
      </c>
      <c r="M4" s="124"/>
      <c r="N4" s="124"/>
    </row>
    <row r="5" spans="1:14" s="72" customFormat="1" ht="22.5" customHeight="1">
      <c r="A5" s="129" t="s">
        <v>244</v>
      </c>
      <c r="B5" s="129"/>
      <c r="C5" s="101" t="s">
        <v>115</v>
      </c>
      <c r="D5" s="101" t="s">
        <v>116</v>
      </c>
      <c r="E5" s="101" t="s">
        <v>20</v>
      </c>
      <c r="F5" s="101" t="s">
        <v>115</v>
      </c>
      <c r="G5" s="101" t="s">
        <v>116</v>
      </c>
      <c r="H5" s="101" t="s">
        <v>20</v>
      </c>
      <c r="I5" s="101" t="s">
        <v>115</v>
      </c>
      <c r="J5" s="101" t="s">
        <v>116</v>
      </c>
      <c r="K5" s="101" t="s">
        <v>20</v>
      </c>
      <c r="L5" s="101" t="s">
        <v>115</v>
      </c>
      <c r="M5" s="101" t="s">
        <v>116</v>
      </c>
      <c r="N5" s="102" t="s">
        <v>20</v>
      </c>
    </row>
    <row r="6" spans="1:14" s="72" customFormat="1" ht="3.75" customHeight="1">
      <c r="A6" s="130"/>
      <c r="B6" s="131"/>
      <c r="C6" s="106"/>
      <c r="D6" s="106"/>
      <c r="E6" s="106"/>
      <c r="F6" s="106"/>
      <c r="G6" s="106"/>
      <c r="H6" s="106"/>
      <c r="I6" s="106"/>
      <c r="J6" s="106"/>
      <c r="K6" s="106"/>
      <c r="L6" s="106"/>
      <c r="M6" s="106"/>
      <c r="N6" s="106"/>
    </row>
    <row r="7" spans="1:14" s="72" customFormat="1" ht="15" customHeight="1">
      <c r="A7" s="74" t="s">
        <v>337</v>
      </c>
      <c r="B7" s="143"/>
      <c r="C7" s="133">
        <v>130</v>
      </c>
      <c r="D7" s="133">
        <v>9350</v>
      </c>
      <c r="E7" s="133">
        <v>24027792</v>
      </c>
      <c r="F7" s="133">
        <v>91</v>
      </c>
      <c r="G7" s="133">
        <v>12293</v>
      </c>
      <c r="H7" s="133">
        <v>36823731</v>
      </c>
      <c r="I7" s="133">
        <v>19</v>
      </c>
      <c r="J7" s="133">
        <v>4488</v>
      </c>
      <c r="K7" s="133">
        <v>13791449</v>
      </c>
      <c r="L7" s="82">
        <v>28</v>
      </c>
      <c r="M7" s="82">
        <v>15431</v>
      </c>
      <c r="N7" s="82">
        <v>61598493</v>
      </c>
    </row>
    <row r="8" spans="1:14" ht="15" customHeight="1">
      <c r="A8" s="474" t="s">
        <v>338</v>
      </c>
      <c r="B8" s="475"/>
      <c r="C8" s="133">
        <v>129</v>
      </c>
      <c r="D8" s="133">
        <v>9151</v>
      </c>
      <c r="E8" s="133">
        <v>23296672</v>
      </c>
      <c r="F8" s="133">
        <v>89</v>
      </c>
      <c r="G8" s="133">
        <v>11852</v>
      </c>
      <c r="H8" s="133">
        <v>34259871</v>
      </c>
      <c r="I8" s="133">
        <v>25</v>
      </c>
      <c r="J8" s="133">
        <v>5882</v>
      </c>
      <c r="K8" s="133">
        <v>19839924</v>
      </c>
      <c r="L8" s="82">
        <v>28</v>
      </c>
      <c r="M8" s="82">
        <v>15245</v>
      </c>
      <c r="N8" s="82">
        <v>60717400</v>
      </c>
    </row>
    <row r="9" spans="1:14" ht="15" customHeight="1">
      <c r="A9" s="474" t="s">
        <v>339</v>
      </c>
      <c r="B9" s="475"/>
      <c r="C9" s="133">
        <v>129</v>
      </c>
      <c r="D9" s="133">
        <v>9069</v>
      </c>
      <c r="E9" s="133">
        <v>23263974</v>
      </c>
      <c r="F9" s="133">
        <v>92</v>
      </c>
      <c r="G9" s="133">
        <v>12510</v>
      </c>
      <c r="H9" s="133">
        <v>36088170</v>
      </c>
      <c r="I9" s="133">
        <v>20</v>
      </c>
      <c r="J9" s="133">
        <v>4748</v>
      </c>
      <c r="K9" s="133">
        <v>16797619</v>
      </c>
      <c r="L9" s="82">
        <v>30</v>
      </c>
      <c r="M9" s="82">
        <v>16083</v>
      </c>
      <c r="N9" s="82">
        <v>70317756</v>
      </c>
    </row>
    <row r="10" spans="1:14" ht="15" customHeight="1">
      <c r="A10" s="474" t="s">
        <v>287</v>
      </c>
      <c r="B10" s="475"/>
      <c r="C10" s="362">
        <v>132</v>
      </c>
      <c r="D10" s="362">
        <v>9036</v>
      </c>
      <c r="E10" s="362">
        <v>27236643</v>
      </c>
      <c r="F10" s="362">
        <v>86</v>
      </c>
      <c r="G10" s="362">
        <v>11554</v>
      </c>
      <c r="H10" s="362">
        <v>36496807</v>
      </c>
      <c r="I10" s="362">
        <v>22</v>
      </c>
      <c r="J10" s="362">
        <v>5363</v>
      </c>
      <c r="K10" s="362">
        <v>15879698</v>
      </c>
      <c r="L10" s="362">
        <v>26</v>
      </c>
      <c r="M10" s="362">
        <v>14471</v>
      </c>
      <c r="N10" s="362">
        <v>71625145</v>
      </c>
    </row>
    <row r="11" spans="1:14" s="364" customFormat="1" ht="15" customHeight="1">
      <c r="A11" s="476" t="s">
        <v>340</v>
      </c>
      <c r="B11" s="477"/>
      <c r="C11" s="363">
        <v>139</v>
      </c>
      <c r="D11" s="363">
        <v>9861</v>
      </c>
      <c r="E11" s="363">
        <v>26257268</v>
      </c>
      <c r="F11" s="363">
        <v>86</v>
      </c>
      <c r="G11" s="363">
        <v>11887</v>
      </c>
      <c r="H11" s="363">
        <v>33161902</v>
      </c>
      <c r="I11" s="363">
        <v>22</v>
      </c>
      <c r="J11" s="363">
        <v>5117</v>
      </c>
      <c r="K11" s="363">
        <v>17805801</v>
      </c>
      <c r="L11" s="363">
        <v>33</v>
      </c>
      <c r="M11" s="363">
        <v>18272</v>
      </c>
      <c r="N11" s="363">
        <v>75551776</v>
      </c>
    </row>
    <row r="12" spans="1:14" s="305" customFormat="1" ht="5.25" customHeight="1">
      <c r="A12" s="364"/>
      <c r="B12" s="302"/>
      <c r="C12" s="365"/>
      <c r="D12" s="365"/>
      <c r="E12" s="365"/>
      <c r="F12" s="365"/>
      <c r="G12" s="365"/>
      <c r="H12" s="365"/>
      <c r="I12" s="365"/>
      <c r="J12" s="365"/>
      <c r="K12" s="365"/>
      <c r="L12" s="52"/>
      <c r="M12" s="52"/>
      <c r="N12" s="52"/>
    </row>
    <row r="13" spans="1:18" s="305" customFormat="1" ht="14.25" customHeight="1">
      <c r="A13" s="478" t="s">
        <v>252</v>
      </c>
      <c r="B13" s="479"/>
      <c r="C13" s="365">
        <v>104</v>
      </c>
      <c r="D13" s="335">
        <v>7297</v>
      </c>
      <c r="E13" s="335">
        <v>19662831</v>
      </c>
      <c r="F13" s="335">
        <v>69</v>
      </c>
      <c r="G13" s="335">
        <v>9717</v>
      </c>
      <c r="H13" s="335">
        <v>27408013</v>
      </c>
      <c r="I13" s="335">
        <v>14</v>
      </c>
      <c r="J13" s="335">
        <v>3298</v>
      </c>
      <c r="K13" s="335">
        <v>9299181</v>
      </c>
      <c r="L13" s="335">
        <v>22</v>
      </c>
      <c r="M13" s="335">
        <v>13913</v>
      </c>
      <c r="N13" s="340" t="s">
        <v>318</v>
      </c>
      <c r="R13" s="451"/>
    </row>
    <row r="14" spans="1:14" s="305" customFormat="1" ht="14.25" customHeight="1">
      <c r="A14" s="478" t="s">
        <v>253</v>
      </c>
      <c r="B14" s="479"/>
      <c r="C14" s="365">
        <v>35</v>
      </c>
      <c r="D14" s="335">
        <v>2564</v>
      </c>
      <c r="E14" s="335">
        <v>6594437</v>
      </c>
      <c r="F14" s="335">
        <v>17</v>
      </c>
      <c r="G14" s="335">
        <v>2170</v>
      </c>
      <c r="H14" s="335">
        <v>5753889</v>
      </c>
      <c r="I14" s="335">
        <v>8</v>
      </c>
      <c r="J14" s="335">
        <v>1819</v>
      </c>
      <c r="K14" s="335">
        <v>8506620</v>
      </c>
      <c r="L14" s="335">
        <v>11</v>
      </c>
      <c r="M14" s="335">
        <v>4359</v>
      </c>
      <c r="N14" s="340" t="s">
        <v>318</v>
      </c>
    </row>
    <row r="15" spans="1:14" s="44" customFormat="1" ht="5.25" customHeight="1">
      <c r="A15" s="57"/>
      <c r="B15" s="59"/>
      <c r="C15" s="350"/>
      <c r="D15" s="340"/>
      <c r="E15" s="340"/>
      <c r="F15" s="340"/>
      <c r="G15" s="340"/>
      <c r="H15" s="340"/>
      <c r="I15" s="340"/>
      <c r="J15" s="340"/>
      <c r="K15" s="340"/>
      <c r="L15" s="340"/>
      <c r="M15" s="340"/>
      <c r="N15" s="340"/>
    </row>
    <row r="16" spans="1:14" s="44" customFormat="1" ht="15" customHeight="1">
      <c r="A16" s="316">
        <v>1</v>
      </c>
      <c r="B16" s="59" t="s">
        <v>105</v>
      </c>
      <c r="C16" s="366">
        <v>18</v>
      </c>
      <c r="D16" s="340">
        <v>1270</v>
      </c>
      <c r="E16" s="340">
        <v>3419858</v>
      </c>
      <c r="F16" s="340">
        <v>21</v>
      </c>
      <c r="G16" s="340">
        <v>2927</v>
      </c>
      <c r="H16" s="340">
        <v>8439711</v>
      </c>
      <c r="I16" s="340">
        <v>2</v>
      </c>
      <c r="J16" s="340">
        <v>499</v>
      </c>
      <c r="K16" s="340" t="s">
        <v>318</v>
      </c>
      <c r="L16" s="340">
        <v>4</v>
      </c>
      <c r="M16" s="340">
        <v>2731</v>
      </c>
      <c r="N16" s="340" t="s">
        <v>318</v>
      </c>
    </row>
    <row r="17" spans="1:14" s="44" customFormat="1" ht="15" customHeight="1">
      <c r="A17" s="316">
        <v>2</v>
      </c>
      <c r="B17" s="59" t="s">
        <v>104</v>
      </c>
      <c r="C17" s="366">
        <v>19</v>
      </c>
      <c r="D17" s="340">
        <v>1305</v>
      </c>
      <c r="E17" s="340">
        <v>4934089</v>
      </c>
      <c r="F17" s="340">
        <v>9</v>
      </c>
      <c r="G17" s="340">
        <v>1302</v>
      </c>
      <c r="H17" s="340">
        <v>3578428</v>
      </c>
      <c r="I17" s="340">
        <v>3</v>
      </c>
      <c r="J17" s="340">
        <v>765</v>
      </c>
      <c r="K17" s="340">
        <v>1529097</v>
      </c>
      <c r="L17" s="340">
        <v>3</v>
      </c>
      <c r="M17" s="340">
        <v>1162</v>
      </c>
      <c r="N17" s="340">
        <v>3199453</v>
      </c>
    </row>
    <row r="18" spans="1:14" s="44" customFormat="1" ht="15" customHeight="1">
      <c r="A18" s="316">
        <v>3</v>
      </c>
      <c r="B18" s="59" t="s">
        <v>103</v>
      </c>
      <c r="C18" s="366">
        <v>15</v>
      </c>
      <c r="D18" s="340">
        <v>1030</v>
      </c>
      <c r="E18" s="340">
        <v>3770117</v>
      </c>
      <c r="F18" s="340">
        <v>9</v>
      </c>
      <c r="G18" s="340">
        <v>1383</v>
      </c>
      <c r="H18" s="340">
        <v>5396359</v>
      </c>
      <c r="I18" s="340">
        <v>3</v>
      </c>
      <c r="J18" s="340">
        <v>718</v>
      </c>
      <c r="K18" s="340">
        <v>1992959</v>
      </c>
      <c r="L18" s="340">
        <v>8</v>
      </c>
      <c r="M18" s="340">
        <v>4403</v>
      </c>
      <c r="N18" s="340">
        <v>20967404</v>
      </c>
    </row>
    <row r="19" spans="1:14" s="44" customFormat="1" ht="15" customHeight="1">
      <c r="A19" s="316">
        <v>4</v>
      </c>
      <c r="B19" s="59" t="s">
        <v>102</v>
      </c>
      <c r="C19" s="366">
        <v>7</v>
      </c>
      <c r="D19" s="340">
        <v>471</v>
      </c>
      <c r="E19" s="340">
        <v>978332</v>
      </c>
      <c r="F19" s="340">
        <v>4</v>
      </c>
      <c r="G19" s="340">
        <v>442</v>
      </c>
      <c r="H19" s="340">
        <v>1072220</v>
      </c>
      <c r="I19" s="340" t="s">
        <v>193</v>
      </c>
      <c r="J19" s="340" t="s">
        <v>193</v>
      </c>
      <c r="K19" s="340" t="s">
        <v>193</v>
      </c>
      <c r="L19" s="340">
        <v>1</v>
      </c>
      <c r="M19" s="340">
        <v>662</v>
      </c>
      <c r="N19" s="340" t="s">
        <v>318</v>
      </c>
    </row>
    <row r="20" spans="1:14" s="44" customFormat="1" ht="15" customHeight="1">
      <c r="A20" s="316">
        <v>5</v>
      </c>
      <c r="B20" s="59" t="s">
        <v>101</v>
      </c>
      <c r="C20" s="350">
        <v>15</v>
      </c>
      <c r="D20" s="340">
        <v>1105</v>
      </c>
      <c r="E20" s="340">
        <v>1991273</v>
      </c>
      <c r="F20" s="340">
        <v>6</v>
      </c>
      <c r="G20" s="340">
        <v>882</v>
      </c>
      <c r="H20" s="340">
        <v>1796064</v>
      </c>
      <c r="I20" s="340">
        <v>2</v>
      </c>
      <c r="J20" s="340">
        <v>430</v>
      </c>
      <c r="K20" s="340" t="s">
        <v>318</v>
      </c>
      <c r="L20" s="340">
        <v>3</v>
      </c>
      <c r="M20" s="340">
        <v>3346</v>
      </c>
      <c r="N20" s="340" t="s">
        <v>318</v>
      </c>
    </row>
    <row r="21" spans="1:14" s="44" customFormat="1" ht="15" customHeight="1">
      <c r="A21" s="316">
        <v>6</v>
      </c>
      <c r="B21" s="59" t="s">
        <v>100</v>
      </c>
      <c r="C21" s="366">
        <v>9</v>
      </c>
      <c r="D21" s="340">
        <v>638</v>
      </c>
      <c r="E21" s="340">
        <v>1615326</v>
      </c>
      <c r="F21" s="340">
        <v>9</v>
      </c>
      <c r="G21" s="340">
        <v>1299</v>
      </c>
      <c r="H21" s="340">
        <v>2380785</v>
      </c>
      <c r="I21" s="340">
        <v>1</v>
      </c>
      <c r="J21" s="340">
        <v>223</v>
      </c>
      <c r="K21" s="340" t="s">
        <v>318</v>
      </c>
      <c r="L21" s="340" t="s">
        <v>193</v>
      </c>
      <c r="M21" s="340" t="s">
        <v>193</v>
      </c>
      <c r="N21" s="340" t="s">
        <v>193</v>
      </c>
    </row>
    <row r="22" spans="1:14" s="44" customFormat="1" ht="15" customHeight="1">
      <c r="A22" s="316">
        <v>7</v>
      </c>
      <c r="B22" s="59" t="s">
        <v>99</v>
      </c>
      <c r="C22" s="350">
        <v>5</v>
      </c>
      <c r="D22" s="340">
        <v>354</v>
      </c>
      <c r="E22" s="340">
        <v>664011</v>
      </c>
      <c r="F22" s="340">
        <v>4</v>
      </c>
      <c r="G22" s="340">
        <v>611</v>
      </c>
      <c r="H22" s="340">
        <v>2212315</v>
      </c>
      <c r="I22" s="340">
        <v>3</v>
      </c>
      <c r="J22" s="340">
        <v>663</v>
      </c>
      <c r="K22" s="340">
        <v>1000984</v>
      </c>
      <c r="L22" s="340" t="s">
        <v>193</v>
      </c>
      <c r="M22" s="340" t="s">
        <v>193</v>
      </c>
      <c r="N22" s="340" t="s">
        <v>193</v>
      </c>
    </row>
    <row r="23" spans="1:14" s="305" customFormat="1" ht="15" customHeight="1">
      <c r="A23" s="316">
        <v>8</v>
      </c>
      <c r="B23" s="59" t="s">
        <v>98</v>
      </c>
      <c r="C23" s="366">
        <v>5</v>
      </c>
      <c r="D23" s="340">
        <v>355</v>
      </c>
      <c r="E23" s="340" t="s">
        <v>318</v>
      </c>
      <c r="F23" s="340">
        <v>4</v>
      </c>
      <c r="G23" s="340">
        <v>492</v>
      </c>
      <c r="H23" s="340">
        <v>1474827</v>
      </c>
      <c r="I23" s="340" t="s">
        <v>193</v>
      </c>
      <c r="J23" s="340" t="s">
        <v>193</v>
      </c>
      <c r="K23" s="340" t="s">
        <v>193</v>
      </c>
      <c r="L23" s="340" t="s">
        <v>193</v>
      </c>
      <c r="M23" s="340" t="s">
        <v>193</v>
      </c>
      <c r="N23" s="340" t="s">
        <v>193</v>
      </c>
    </row>
    <row r="24" spans="1:14" s="44" customFormat="1" ht="15" customHeight="1">
      <c r="A24" s="316">
        <v>9</v>
      </c>
      <c r="B24" s="59" t="s">
        <v>97</v>
      </c>
      <c r="C24" s="366">
        <v>1</v>
      </c>
      <c r="D24" s="340">
        <v>61</v>
      </c>
      <c r="E24" s="340" t="s">
        <v>318</v>
      </c>
      <c r="F24" s="340">
        <v>1</v>
      </c>
      <c r="G24" s="340">
        <v>127</v>
      </c>
      <c r="H24" s="340" t="s">
        <v>318</v>
      </c>
      <c r="I24" s="340" t="s">
        <v>193</v>
      </c>
      <c r="J24" s="340" t="s">
        <v>193</v>
      </c>
      <c r="K24" s="340" t="s">
        <v>193</v>
      </c>
      <c r="L24" s="340">
        <v>1</v>
      </c>
      <c r="M24" s="340">
        <v>493</v>
      </c>
      <c r="N24" s="340" t="s">
        <v>318</v>
      </c>
    </row>
    <row r="25" spans="1:14" s="44" customFormat="1" ht="15" customHeight="1">
      <c r="A25" s="316">
        <v>10</v>
      </c>
      <c r="B25" s="59" t="s">
        <v>96</v>
      </c>
      <c r="C25" s="366">
        <v>10</v>
      </c>
      <c r="D25" s="340">
        <v>708</v>
      </c>
      <c r="E25" s="340">
        <v>1715197</v>
      </c>
      <c r="F25" s="340">
        <v>2</v>
      </c>
      <c r="G25" s="340">
        <v>252</v>
      </c>
      <c r="H25" s="340" t="s">
        <v>318</v>
      </c>
      <c r="I25" s="340" t="s">
        <v>193</v>
      </c>
      <c r="J25" s="340" t="s">
        <v>193</v>
      </c>
      <c r="K25" s="340" t="s">
        <v>193</v>
      </c>
      <c r="L25" s="340">
        <v>2</v>
      </c>
      <c r="M25" s="340">
        <v>1116</v>
      </c>
      <c r="N25" s="340" t="s">
        <v>318</v>
      </c>
    </row>
    <row r="26" spans="1:14" s="305" customFormat="1" ht="15" customHeight="1">
      <c r="A26" s="328"/>
      <c r="B26" s="329" t="s">
        <v>95</v>
      </c>
      <c r="C26" s="367">
        <f>C27</f>
        <v>6</v>
      </c>
      <c r="D26" s="335">
        <f aca="true" t="shared" si="0" ref="D26:K26">D27</f>
        <v>496</v>
      </c>
      <c r="E26" s="335">
        <f t="shared" si="0"/>
        <v>1879558</v>
      </c>
      <c r="F26" s="335">
        <f t="shared" si="0"/>
        <v>5</v>
      </c>
      <c r="G26" s="335">
        <f t="shared" si="0"/>
        <v>566</v>
      </c>
      <c r="H26" s="335">
        <f t="shared" si="0"/>
        <v>1604700</v>
      </c>
      <c r="I26" s="335">
        <f t="shared" si="0"/>
        <v>2</v>
      </c>
      <c r="J26" s="335">
        <f t="shared" si="0"/>
        <v>421</v>
      </c>
      <c r="K26" s="335" t="str">
        <f t="shared" si="0"/>
        <v>Ⅹ</v>
      </c>
      <c r="L26" s="335">
        <f>L27</f>
        <v>3</v>
      </c>
      <c r="M26" s="335">
        <f>M27</f>
        <v>1063</v>
      </c>
      <c r="N26" s="335">
        <f>N27</f>
        <v>1680215</v>
      </c>
    </row>
    <row r="27" spans="1:14" s="44" customFormat="1" ht="15" customHeight="1">
      <c r="A27" s="316">
        <v>11</v>
      </c>
      <c r="B27" s="59" t="s">
        <v>93</v>
      </c>
      <c r="C27" s="366">
        <v>6</v>
      </c>
      <c r="D27" s="340">
        <v>496</v>
      </c>
      <c r="E27" s="340">
        <v>1879558</v>
      </c>
      <c r="F27" s="340">
        <v>5</v>
      </c>
      <c r="G27" s="340">
        <v>566</v>
      </c>
      <c r="H27" s="340">
        <v>1604700</v>
      </c>
      <c r="I27" s="340">
        <v>2</v>
      </c>
      <c r="J27" s="340">
        <v>421</v>
      </c>
      <c r="K27" s="340" t="s">
        <v>318</v>
      </c>
      <c r="L27" s="340">
        <v>3</v>
      </c>
      <c r="M27" s="340">
        <v>1063</v>
      </c>
      <c r="N27" s="340">
        <v>1680215</v>
      </c>
    </row>
    <row r="28" spans="1:14" s="305" customFormat="1" ht="15" customHeight="1">
      <c r="A28" s="328"/>
      <c r="B28" s="329" t="s">
        <v>92</v>
      </c>
      <c r="C28" s="335">
        <f>SUM(C29:C31)</f>
        <v>15</v>
      </c>
      <c r="D28" s="335">
        <f aca="true" t="shared" si="1" ref="D28:M28">SUM(D29:D31)</f>
        <v>1136</v>
      </c>
      <c r="E28" s="340" t="s">
        <v>318</v>
      </c>
      <c r="F28" s="335">
        <f t="shared" si="1"/>
        <v>8</v>
      </c>
      <c r="G28" s="335">
        <f t="shared" si="1"/>
        <v>1110</v>
      </c>
      <c r="H28" s="340" t="s">
        <v>318</v>
      </c>
      <c r="I28" s="335">
        <f t="shared" si="1"/>
        <v>2</v>
      </c>
      <c r="J28" s="335">
        <f t="shared" si="1"/>
        <v>431</v>
      </c>
      <c r="K28" s="340" t="s">
        <v>318</v>
      </c>
      <c r="L28" s="335">
        <f t="shared" si="1"/>
        <v>5</v>
      </c>
      <c r="M28" s="335">
        <f t="shared" si="1"/>
        <v>1965</v>
      </c>
      <c r="N28" s="340" t="s">
        <v>318</v>
      </c>
    </row>
    <row r="29" spans="1:14" s="44" customFormat="1" ht="15" customHeight="1">
      <c r="A29" s="316">
        <v>12</v>
      </c>
      <c r="B29" s="59" t="s">
        <v>90</v>
      </c>
      <c r="C29" s="366">
        <v>4</v>
      </c>
      <c r="D29" s="340">
        <v>329</v>
      </c>
      <c r="E29" s="340">
        <v>988065</v>
      </c>
      <c r="F29" s="340">
        <v>1</v>
      </c>
      <c r="G29" s="340">
        <v>151</v>
      </c>
      <c r="H29" s="340" t="s">
        <v>318</v>
      </c>
      <c r="I29" s="340">
        <v>2</v>
      </c>
      <c r="J29" s="340">
        <v>431</v>
      </c>
      <c r="K29" s="340" t="s">
        <v>318</v>
      </c>
      <c r="L29" s="340">
        <v>3</v>
      </c>
      <c r="M29" s="340">
        <v>1072</v>
      </c>
      <c r="N29" s="340">
        <v>3652795</v>
      </c>
    </row>
    <row r="30" spans="1:14" s="44" customFormat="1" ht="15" customHeight="1">
      <c r="A30" s="316">
        <v>13</v>
      </c>
      <c r="B30" s="59" t="s">
        <v>89</v>
      </c>
      <c r="C30" s="366">
        <v>9</v>
      </c>
      <c r="D30" s="340">
        <v>625</v>
      </c>
      <c r="E30" s="340">
        <v>2108892</v>
      </c>
      <c r="F30" s="340">
        <v>1</v>
      </c>
      <c r="G30" s="340">
        <v>105</v>
      </c>
      <c r="H30" s="340" t="s">
        <v>318</v>
      </c>
      <c r="I30" s="340" t="s">
        <v>193</v>
      </c>
      <c r="J30" s="340" t="s">
        <v>193</v>
      </c>
      <c r="K30" s="340" t="s">
        <v>193</v>
      </c>
      <c r="L30" s="340">
        <v>1</v>
      </c>
      <c r="M30" s="340">
        <v>540</v>
      </c>
      <c r="N30" s="340" t="s">
        <v>318</v>
      </c>
    </row>
    <row r="31" spans="1:14" s="44" customFormat="1" ht="15" customHeight="1">
      <c r="A31" s="316">
        <v>14</v>
      </c>
      <c r="B31" s="59" t="s">
        <v>88</v>
      </c>
      <c r="C31" s="366">
        <v>2</v>
      </c>
      <c r="D31" s="340">
        <v>182</v>
      </c>
      <c r="E31" s="340" t="s">
        <v>318</v>
      </c>
      <c r="F31" s="340">
        <v>6</v>
      </c>
      <c r="G31" s="340">
        <v>854</v>
      </c>
      <c r="H31" s="340">
        <v>2021396</v>
      </c>
      <c r="I31" s="340" t="s">
        <v>193</v>
      </c>
      <c r="J31" s="340" t="s">
        <v>193</v>
      </c>
      <c r="K31" s="340" t="s">
        <v>193</v>
      </c>
      <c r="L31" s="340">
        <v>1</v>
      </c>
      <c r="M31" s="340">
        <v>353</v>
      </c>
      <c r="N31" s="340" t="s">
        <v>318</v>
      </c>
    </row>
    <row r="32" spans="1:14" s="305" customFormat="1" ht="15" customHeight="1">
      <c r="A32" s="328"/>
      <c r="B32" s="329" t="s">
        <v>87</v>
      </c>
      <c r="C32" s="335" t="str">
        <f>C33</f>
        <v>-</v>
      </c>
      <c r="D32" s="335" t="str">
        <f aca="true" t="shared" si="2" ref="D32:N32">D33</f>
        <v>-</v>
      </c>
      <c r="E32" s="335" t="str">
        <f t="shared" si="2"/>
        <v>-</v>
      </c>
      <c r="F32" s="335" t="str">
        <f t="shared" si="2"/>
        <v>-</v>
      </c>
      <c r="G32" s="335" t="str">
        <f t="shared" si="2"/>
        <v>-</v>
      </c>
      <c r="H32" s="335" t="str">
        <f t="shared" si="2"/>
        <v>-</v>
      </c>
      <c r="I32" s="335" t="str">
        <f t="shared" si="2"/>
        <v>-</v>
      </c>
      <c r="J32" s="335" t="str">
        <f t="shared" si="2"/>
        <v>-</v>
      </c>
      <c r="K32" s="335" t="str">
        <f t="shared" si="2"/>
        <v>-</v>
      </c>
      <c r="L32" s="335" t="str">
        <f t="shared" si="2"/>
        <v>-</v>
      </c>
      <c r="M32" s="335" t="str">
        <f t="shared" si="2"/>
        <v>-</v>
      </c>
      <c r="N32" s="335" t="str">
        <f t="shared" si="2"/>
        <v>-</v>
      </c>
    </row>
    <row r="33" spans="1:14" s="44" customFormat="1" ht="15" customHeight="1">
      <c r="A33" s="316">
        <v>15</v>
      </c>
      <c r="B33" s="59" t="s">
        <v>85</v>
      </c>
      <c r="C33" s="340" t="s">
        <v>193</v>
      </c>
      <c r="D33" s="340" t="s">
        <v>193</v>
      </c>
      <c r="E33" s="340" t="s">
        <v>193</v>
      </c>
      <c r="F33" s="340" t="s">
        <v>193</v>
      </c>
      <c r="G33" s="340" t="s">
        <v>193</v>
      </c>
      <c r="H33" s="340" t="s">
        <v>193</v>
      </c>
      <c r="I33" s="340" t="s">
        <v>193</v>
      </c>
      <c r="J33" s="340" t="s">
        <v>193</v>
      </c>
      <c r="K33" s="340" t="s">
        <v>193</v>
      </c>
      <c r="L33" s="340" t="s">
        <v>193</v>
      </c>
      <c r="M33" s="340" t="s">
        <v>193</v>
      </c>
      <c r="N33" s="340" t="s">
        <v>193</v>
      </c>
    </row>
    <row r="34" spans="1:14" s="305" customFormat="1" ht="15" customHeight="1">
      <c r="A34" s="328"/>
      <c r="B34" s="329" t="s">
        <v>84</v>
      </c>
      <c r="C34" s="367">
        <f>C35</f>
        <v>12</v>
      </c>
      <c r="D34" s="335">
        <f aca="true" t="shared" si="3" ref="D34:N34">D35</f>
        <v>769</v>
      </c>
      <c r="E34" s="335">
        <f t="shared" si="3"/>
        <v>880644</v>
      </c>
      <c r="F34" s="335">
        <f t="shared" si="3"/>
        <v>3</v>
      </c>
      <c r="G34" s="335">
        <f t="shared" si="3"/>
        <v>354</v>
      </c>
      <c r="H34" s="335" t="str">
        <f t="shared" si="3"/>
        <v>Ⅹ</v>
      </c>
      <c r="I34" s="335">
        <f t="shared" si="3"/>
        <v>1</v>
      </c>
      <c r="J34" s="335">
        <f t="shared" si="3"/>
        <v>270</v>
      </c>
      <c r="K34" s="335" t="str">
        <f t="shared" si="3"/>
        <v>Ⅹ</v>
      </c>
      <c r="L34" s="335" t="str">
        <f t="shared" si="3"/>
        <v>-</v>
      </c>
      <c r="M34" s="335" t="str">
        <f t="shared" si="3"/>
        <v>-</v>
      </c>
      <c r="N34" s="335" t="str">
        <f t="shared" si="3"/>
        <v>-</v>
      </c>
    </row>
    <row r="35" spans="1:14" s="44" customFormat="1" ht="15" customHeight="1">
      <c r="A35" s="316">
        <v>16</v>
      </c>
      <c r="B35" s="59" t="s">
        <v>82</v>
      </c>
      <c r="C35" s="366">
        <v>12</v>
      </c>
      <c r="D35" s="340">
        <v>769</v>
      </c>
      <c r="E35" s="340">
        <v>880644</v>
      </c>
      <c r="F35" s="340">
        <v>3</v>
      </c>
      <c r="G35" s="340">
        <v>354</v>
      </c>
      <c r="H35" s="340" t="s">
        <v>318</v>
      </c>
      <c r="I35" s="340">
        <v>1</v>
      </c>
      <c r="J35" s="340">
        <v>270</v>
      </c>
      <c r="K35" s="340" t="s">
        <v>318</v>
      </c>
      <c r="L35" s="340" t="s">
        <v>239</v>
      </c>
      <c r="M35" s="340" t="s">
        <v>239</v>
      </c>
      <c r="N35" s="340" t="s">
        <v>239</v>
      </c>
    </row>
    <row r="36" spans="1:14" s="305" customFormat="1" ht="15" customHeight="1">
      <c r="A36" s="328"/>
      <c r="B36" s="329" t="s">
        <v>81</v>
      </c>
      <c r="C36" s="335">
        <f>SUM(C37:C39)</f>
        <v>2</v>
      </c>
      <c r="D36" s="335">
        <f aca="true" t="shared" si="4" ref="D36:M36">SUM(D37:D39)</f>
        <v>163</v>
      </c>
      <c r="E36" s="340" t="s">
        <v>318</v>
      </c>
      <c r="F36" s="335">
        <f t="shared" si="4"/>
        <v>1</v>
      </c>
      <c r="G36" s="335">
        <f t="shared" si="4"/>
        <v>140</v>
      </c>
      <c r="H36" s="340" t="s">
        <v>318</v>
      </c>
      <c r="I36" s="335">
        <f t="shared" si="4"/>
        <v>3</v>
      </c>
      <c r="J36" s="335">
        <f t="shared" si="4"/>
        <v>697</v>
      </c>
      <c r="K36" s="335" t="s">
        <v>318</v>
      </c>
      <c r="L36" s="335">
        <f t="shared" si="4"/>
        <v>3</v>
      </c>
      <c r="M36" s="335">
        <f t="shared" si="4"/>
        <v>1331</v>
      </c>
      <c r="N36" s="335" t="s">
        <v>318</v>
      </c>
    </row>
    <row r="37" spans="1:14" s="44" customFormat="1" ht="15" customHeight="1">
      <c r="A37" s="316">
        <v>17</v>
      </c>
      <c r="B37" s="59" t="s">
        <v>79</v>
      </c>
      <c r="C37" s="366">
        <v>1</v>
      </c>
      <c r="D37" s="340">
        <v>75</v>
      </c>
      <c r="E37" s="340" t="s">
        <v>318</v>
      </c>
      <c r="F37" s="340" t="s">
        <v>193</v>
      </c>
      <c r="G37" s="340" t="s">
        <v>193</v>
      </c>
      <c r="H37" s="340" t="s">
        <v>193</v>
      </c>
      <c r="I37" s="340">
        <v>2</v>
      </c>
      <c r="J37" s="340">
        <v>488</v>
      </c>
      <c r="K37" s="340" t="s">
        <v>318</v>
      </c>
      <c r="L37" s="340">
        <v>1</v>
      </c>
      <c r="M37" s="340">
        <v>454</v>
      </c>
      <c r="N37" s="340" t="s">
        <v>318</v>
      </c>
    </row>
    <row r="38" spans="1:14" s="44" customFormat="1" ht="15" customHeight="1">
      <c r="A38" s="316">
        <v>18</v>
      </c>
      <c r="B38" s="59" t="s">
        <v>78</v>
      </c>
      <c r="C38" s="340" t="s">
        <v>193</v>
      </c>
      <c r="D38" s="340" t="s">
        <v>193</v>
      </c>
      <c r="E38" s="340" t="s">
        <v>193</v>
      </c>
      <c r="F38" s="340">
        <v>1</v>
      </c>
      <c r="G38" s="340">
        <v>140</v>
      </c>
      <c r="H38" s="340" t="s">
        <v>318</v>
      </c>
      <c r="I38" s="340">
        <v>1</v>
      </c>
      <c r="J38" s="340">
        <v>209</v>
      </c>
      <c r="K38" s="340" t="s">
        <v>318</v>
      </c>
      <c r="L38" s="340">
        <v>1</v>
      </c>
      <c r="M38" s="340">
        <v>521</v>
      </c>
      <c r="N38" s="340" t="s">
        <v>318</v>
      </c>
    </row>
    <row r="39" spans="1:14" s="44" customFormat="1" ht="15" customHeight="1">
      <c r="A39" s="316">
        <v>19</v>
      </c>
      <c r="B39" s="59" t="s">
        <v>77</v>
      </c>
      <c r="C39" s="366">
        <v>1</v>
      </c>
      <c r="D39" s="340">
        <v>88</v>
      </c>
      <c r="E39" s="340" t="s">
        <v>318</v>
      </c>
      <c r="F39" s="340" t="s">
        <v>193</v>
      </c>
      <c r="G39" s="340" t="s">
        <v>193</v>
      </c>
      <c r="H39" s="340" t="s">
        <v>193</v>
      </c>
      <c r="I39" s="340" t="s">
        <v>193</v>
      </c>
      <c r="J39" s="340" t="s">
        <v>193</v>
      </c>
      <c r="K39" s="340" t="s">
        <v>193</v>
      </c>
      <c r="L39" s="340">
        <v>1</v>
      </c>
      <c r="M39" s="340">
        <v>356</v>
      </c>
      <c r="N39" s="340" t="s">
        <v>318</v>
      </c>
    </row>
    <row r="40" spans="1:14" s="305" customFormat="1" ht="15" customHeight="1">
      <c r="A40" s="328"/>
      <c r="B40" s="329" t="s">
        <v>76</v>
      </c>
      <c r="C40" s="335" t="str">
        <f>C41</f>
        <v>-</v>
      </c>
      <c r="D40" s="335" t="str">
        <f aca="true" t="shared" si="5" ref="D40:K40">D41</f>
        <v>-</v>
      </c>
      <c r="E40" s="335" t="str">
        <f t="shared" si="5"/>
        <v>-</v>
      </c>
      <c r="F40" s="335" t="str">
        <f t="shared" si="5"/>
        <v>-</v>
      </c>
      <c r="G40" s="335" t="str">
        <f t="shared" si="5"/>
        <v>-</v>
      </c>
      <c r="H40" s="335" t="str">
        <f t="shared" si="5"/>
        <v>-</v>
      </c>
      <c r="I40" s="335" t="str">
        <f t="shared" si="5"/>
        <v>-</v>
      </c>
      <c r="J40" s="335" t="str">
        <f t="shared" si="5"/>
        <v>-</v>
      </c>
      <c r="K40" s="335" t="str">
        <f t="shared" si="5"/>
        <v>-</v>
      </c>
      <c r="L40" s="335" t="s">
        <v>239</v>
      </c>
      <c r="M40" s="335" t="s">
        <v>239</v>
      </c>
      <c r="N40" s="335" t="s">
        <v>239</v>
      </c>
    </row>
    <row r="41" spans="1:14" s="44" customFormat="1" ht="15" customHeight="1" thickBot="1">
      <c r="A41" s="54">
        <v>20</v>
      </c>
      <c r="B41" s="356" t="s">
        <v>74</v>
      </c>
      <c r="C41" s="358" t="s">
        <v>193</v>
      </c>
      <c r="D41" s="358" t="s">
        <v>193</v>
      </c>
      <c r="E41" s="358" t="s">
        <v>193</v>
      </c>
      <c r="F41" s="358" t="s">
        <v>193</v>
      </c>
      <c r="G41" s="358" t="s">
        <v>193</v>
      </c>
      <c r="H41" s="358" t="s">
        <v>193</v>
      </c>
      <c r="I41" s="358" t="s">
        <v>193</v>
      </c>
      <c r="J41" s="358" t="s">
        <v>193</v>
      </c>
      <c r="K41" s="358" t="s">
        <v>193</v>
      </c>
      <c r="L41" s="358" t="s">
        <v>239</v>
      </c>
      <c r="M41" s="358" t="s">
        <v>239</v>
      </c>
      <c r="N41" s="358" t="s">
        <v>239</v>
      </c>
    </row>
    <row r="42" spans="1:12" s="44" customFormat="1" ht="12.75" customHeight="1">
      <c r="A42" s="57" t="s">
        <v>335</v>
      </c>
      <c r="B42" s="361"/>
      <c r="C42" s="361"/>
      <c r="D42" s="361"/>
      <c r="E42" s="361"/>
      <c r="F42" s="361"/>
      <c r="G42" s="361"/>
      <c r="H42" s="361"/>
      <c r="I42" s="361"/>
      <c r="J42" s="361"/>
      <c r="K42" s="361"/>
      <c r="L42" s="361"/>
    </row>
    <row r="43" spans="1:12" s="44" customFormat="1" ht="12">
      <c r="A43" s="323" t="s">
        <v>73</v>
      </c>
      <c r="B43" s="361"/>
      <c r="C43" s="361"/>
      <c r="D43" s="361"/>
      <c r="E43" s="361"/>
      <c r="F43" s="361"/>
      <c r="G43" s="361"/>
      <c r="H43" s="361"/>
      <c r="I43" s="361"/>
      <c r="J43" s="361"/>
      <c r="K43" s="361"/>
      <c r="L43" s="361"/>
    </row>
  </sheetData>
  <sheetProtection/>
  <mergeCells count="6">
    <mergeCell ref="A10:B10"/>
    <mergeCell ref="A11:B11"/>
    <mergeCell ref="A13:B13"/>
    <mergeCell ref="A14:B14"/>
    <mergeCell ref="A8:B8"/>
    <mergeCell ref="A9:B9"/>
  </mergeCells>
  <printOptions/>
  <pageMargins left="0.3937007874015748" right="0.3937007874015748" top="0.5905511811023623" bottom="0.3937007874015748" header="0.5118110236220472"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AF38"/>
  <sheetViews>
    <sheetView showGridLines="0" zoomScalePageLayoutView="0" workbookViewId="0" topLeftCell="A1">
      <selection activeCell="E46" sqref="E46"/>
    </sheetView>
  </sheetViews>
  <sheetFormatPr defaultColWidth="7.75390625" defaultRowHeight="13.5"/>
  <cols>
    <col min="1" max="1" width="5.50390625" style="71" customWidth="1"/>
    <col min="2" max="2" width="2.875" style="71" customWidth="1"/>
    <col min="3" max="3" width="4.125" style="71" customWidth="1"/>
    <col min="4" max="4" width="1.25" style="71" customWidth="1"/>
    <col min="5" max="8" width="20.875" style="71" customWidth="1"/>
    <col min="9" max="16384" width="7.75390625" style="71" customWidth="1"/>
  </cols>
  <sheetData>
    <row r="1" spans="1:8" ht="18.75" customHeight="1">
      <c r="A1" s="69" t="s">
        <v>341</v>
      </c>
      <c r="B1" s="70"/>
      <c r="C1" s="70"/>
      <c r="D1" s="70"/>
      <c r="E1" s="70"/>
      <c r="F1" s="70"/>
      <c r="G1" s="70"/>
      <c r="H1" s="70"/>
    </row>
    <row r="2" spans="1:8" ht="11.25" customHeight="1">
      <c r="A2" s="69"/>
      <c r="B2" s="70"/>
      <c r="C2" s="70"/>
      <c r="D2" s="70"/>
      <c r="E2" s="70"/>
      <c r="F2" s="70"/>
      <c r="G2" s="70"/>
      <c r="H2" s="70"/>
    </row>
    <row r="3" spans="1:8" ht="11.25" customHeight="1">
      <c r="A3" s="452" t="s">
        <v>342</v>
      </c>
      <c r="B3" s="70"/>
      <c r="C3" s="70"/>
      <c r="D3" s="70"/>
      <c r="E3" s="70"/>
      <c r="F3" s="70"/>
      <c r="G3" s="70"/>
      <c r="H3" s="70"/>
    </row>
    <row r="4" spans="1:8" s="72" customFormat="1" ht="12.75" customHeight="1" thickBot="1">
      <c r="A4" s="74"/>
      <c r="H4" s="73" t="s">
        <v>117</v>
      </c>
    </row>
    <row r="5" spans="1:32" s="72" customFormat="1" ht="37.5" customHeight="1">
      <c r="A5" s="485" t="s">
        <v>254</v>
      </c>
      <c r="B5" s="486"/>
      <c r="C5" s="486"/>
      <c r="D5" s="487"/>
      <c r="E5" s="445" t="s">
        <v>255</v>
      </c>
      <c r="F5" s="445" t="s">
        <v>256</v>
      </c>
      <c r="G5" s="445" t="s">
        <v>257</v>
      </c>
      <c r="H5" s="444" t="s">
        <v>258</v>
      </c>
      <c r="I5" s="288"/>
      <c r="J5" s="288"/>
      <c r="K5" s="288"/>
      <c r="L5" s="288"/>
      <c r="M5" s="288"/>
      <c r="N5" s="288"/>
      <c r="O5" s="288"/>
      <c r="P5" s="288"/>
      <c r="Q5" s="288"/>
      <c r="R5" s="288"/>
      <c r="S5" s="288"/>
      <c r="T5" s="288"/>
      <c r="U5" s="288"/>
      <c r="V5" s="288"/>
      <c r="W5" s="288"/>
      <c r="X5" s="288"/>
      <c r="Y5" s="288"/>
      <c r="Z5" s="288"/>
      <c r="AA5" s="288"/>
      <c r="AB5" s="288"/>
      <c r="AC5" s="288"/>
      <c r="AD5" s="288"/>
      <c r="AE5" s="288"/>
      <c r="AF5" s="288"/>
    </row>
    <row r="6" spans="1:8" s="82" customFormat="1" ht="22.5" customHeight="1">
      <c r="A6" s="82" t="s">
        <v>259</v>
      </c>
      <c r="B6" s="144" t="s">
        <v>343</v>
      </c>
      <c r="C6" s="83" t="s">
        <v>24</v>
      </c>
      <c r="E6" s="138">
        <v>372</v>
      </c>
      <c r="F6" s="114">
        <v>11672137</v>
      </c>
      <c r="G6" s="114">
        <v>3438321</v>
      </c>
      <c r="H6" s="114">
        <v>4289452</v>
      </c>
    </row>
    <row r="7" spans="2:8" s="82" customFormat="1" ht="22.5" customHeight="1">
      <c r="B7" s="144" t="s">
        <v>260</v>
      </c>
      <c r="C7" s="83"/>
      <c r="E7" s="138">
        <v>372</v>
      </c>
      <c r="F7" s="114">
        <v>11919992</v>
      </c>
      <c r="G7" s="114">
        <v>3531848</v>
      </c>
      <c r="H7" s="114">
        <v>4429561</v>
      </c>
    </row>
    <row r="8" spans="2:8" s="82" customFormat="1" ht="22.5" customHeight="1">
      <c r="B8" s="144" t="s">
        <v>261</v>
      </c>
      <c r="C8" s="83"/>
      <c r="E8" s="138">
        <v>373</v>
      </c>
      <c r="F8" s="114">
        <v>11880205</v>
      </c>
      <c r="G8" s="114">
        <v>3527046</v>
      </c>
      <c r="H8" s="114">
        <v>4404446</v>
      </c>
    </row>
    <row r="9" spans="2:8" s="82" customFormat="1" ht="22.5" customHeight="1">
      <c r="B9" s="144" t="s">
        <v>344</v>
      </c>
      <c r="C9" s="83"/>
      <c r="D9" s="110"/>
      <c r="E9" s="138">
        <v>395</v>
      </c>
      <c r="F9" s="114">
        <v>11454688</v>
      </c>
      <c r="G9" s="114" t="s">
        <v>239</v>
      </c>
      <c r="H9" s="114" t="s">
        <v>239</v>
      </c>
    </row>
    <row r="10" spans="2:8" s="52" customFormat="1" ht="22.5" customHeight="1">
      <c r="B10" s="427" t="s">
        <v>345</v>
      </c>
      <c r="C10" s="369"/>
      <c r="D10" s="304"/>
      <c r="E10" s="334">
        <v>375</v>
      </c>
      <c r="F10" s="303">
        <v>11218606</v>
      </c>
      <c r="G10" s="303" t="s">
        <v>239</v>
      </c>
      <c r="H10" s="303" t="s">
        <v>239</v>
      </c>
    </row>
    <row r="11" spans="2:8" s="51" customFormat="1" ht="7.5" customHeight="1">
      <c r="B11" s="67"/>
      <c r="C11" s="370"/>
      <c r="D11" s="371"/>
      <c r="E11" s="372"/>
      <c r="F11" s="372"/>
      <c r="G11" s="372"/>
      <c r="H11" s="372"/>
    </row>
    <row r="12" spans="1:8" s="51" customFormat="1" ht="26.25" customHeight="1">
      <c r="A12" s="480" t="s">
        <v>26</v>
      </c>
      <c r="B12" s="481"/>
      <c r="C12" s="481"/>
      <c r="D12" s="371"/>
      <c r="E12" s="373">
        <v>104</v>
      </c>
      <c r="F12" s="307">
        <v>1659692</v>
      </c>
      <c r="G12" s="307" t="s">
        <v>239</v>
      </c>
      <c r="H12" s="307" t="s">
        <v>239</v>
      </c>
    </row>
    <row r="13" spans="1:8" s="51" customFormat="1" ht="26.25" customHeight="1">
      <c r="A13" s="480" t="s">
        <v>28</v>
      </c>
      <c r="B13" s="481"/>
      <c r="C13" s="481"/>
      <c r="D13" s="371"/>
      <c r="E13" s="373">
        <v>8</v>
      </c>
      <c r="F13" s="307">
        <v>330060</v>
      </c>
      <c r="G13" s="307" t="s">
        <v>239</v>
      </c>
      <c r="H13" s="307" t="s">
        <v>239</v>
      </c>
    </row>
    <row r="14" spans="1:8" s="51" customFormat="1" ht="26.25" customHeight="1">
      <c r="A14" s="480" t="s">
        <v>29</v>
      </c>
      <c r="B14" s="481"/>
      <c r="C14" s="481"/>
      <c r="D14" s="371"/>
      <c r="E14" s="373">
        <v>25</v>
      </c>
      <c r="F14" s="307">
        <v>342800</v>
      </c>
      <c r="G14" s="307" t="s">
        <v>239</v>
      </c>
      <c r="H14" s="307" t="s">
        <v>239</v>
      </c>
    </row>
    <row r="15" spans="1:8" s="51" customFormat="1" ht="26.25" customHeight="1">
      <c r="A15" s="480" t="s">
        <v>31</v>
      </c>
      <c r="B15" s="481"/>
      <c r="C15" s="481"/>
      <c r="D15" s="371"/>
      <c r="E15" s="373">
        <v>4</v>
      </c>
      <c r="F15" s="307">
        <v>196442</v>
      </c>
      <c r="G15" s="307" t="s">
        <v>239</v>
      </c>
      <c r="H15" s="307" t="s">
        <v>239</v>
      </c>
    </row>
    <row r="16" spans="1:8" s="51" customFormat="1" ht="26.25" customHeight="1">
      <c r="A16" s="480" t="s">
        <v>33</v>
      </c>
      <c r="B16" s="481"/>
      <c r="C16" s="481"/>
      <c r="D16" s="371"/>
      <c r="E16" s="373">
        <v>6</v>
      </c>
      <c r="F16" s="307">
        <v>247672</v>
      </c>
      <c r="G16" s="307" t="s">
        <v>239</v>
      </c>
      <c r="H16" s="307" t="s">
        <v>239</v>
      </c>
    </row>
    <row r="17" spans="1:8" s="51" customFormat="1" ht="26.25" customHeight="1">
      <c r="A17" s="480" t="s">
        <v>35</v>
      </c>
      <c r="B17" s="481"/>
      <c r="C17" s="481"/>
      <c r="D17" s="371"/>
      <c r="E17" s="373">
        <v>15</v>
      </c>
      <c r="F17" s="307">
        <v>626653</v>
      </c>
      <c r="G17" s="307" t="s">
        <v>239</v>
      </c>
      <c r="H17" s="307" t="s">
        <v>239</v>
      </c>
    </row>
    <row r="18" spans="1:8" s="51" customFormat="1" ht="26.25" customHeight="1">
      <c r="A18" s="480" t="s">
        <v>37</v>
      </c>
      <c r="B18" s="481"/>
      <c r="C18" s="481"/>
      <c r="D18" s="371"/>
      <c r="E18" s="373">
        <v>8</v>
      </c>
      <c r="F18" s="307">
        <v>78304</v>
      </c>
      <c r="G18" s="307" t="s">
        <v>239</v>
      </c>
      <c r="H18" s="307" t="s">
        <v>239</v>
      </c>
    </row>
    <row r="19" spans="1:8" s="51" customFormat="1" ht="26.25" customHeight="1">
      <c r="A19" s="480" t="s">
        <v>39</v>
      </c>
      <c r="B19" s="481"/>
      <c r="C19" s="481"/>
      <c r="D19" s="371"/>
      <c r="E19" s="373">
        <v>18</v>
      </c>
      <c r="F19" s="307">
        <v>614544</v>
      </c>
      <c r="G19" s="307" t="s">
        <v>239</v>
      </c>
      <c r="H19" s="307" t="s">
        <v>239</v>
      </c>
    </row>
    <row r="20" spans="1:8" s="51" customFormat="1" ht="26.25" customHeight="1">
      <c r="A20" s="480" t="s">
        <v>41</v>
      </c>
      <c r="B20" s="481"/>
      <c r="C20" s="481"/>
      <c r="D20" s="371"/>
      <c r="E20" s="311">
        <v>1</v>
      </c>
      <c r="F20" s="311" t="s">
        <v>318</v>
      </c>
      <c r="G20" s="311" t="s">
        <v>239</v>
      </c>
      <c r="H20" s="311" t="s">
        <v>239</v>
      </c>
    </row>
    <row r="21" spans="1:8" s="51" customFormat="1" ht="26.25" customHeight="1">
      <c r="A21" s="480" t="s">
        <v>43</v>
      </c>
      <c r="B21" s="481"/>
      <c r="C21" s="481"/>
      <c r="D21" s="371"/>
      <c r="E21" s="311">
        <v>19</v>
      </c>
      <c r="F21" s="307">
        <v>438718</v>
      </c>
      <c r="G21" s="307" t="s">
        <v>239</v>
      </c>
      <c r="H21" s="307" t="s">
        <v>239</v>
      </c>
    </row>
    <row r="22" spans="1:8" s="51" customFormat="1" ht="26.25" customHeight="1">
      <c r="A22" s="480" t="s">
        <v>45</v>
      </c>
      <c r="B22" s="481"/>
      <c r="C22" s="481"/>
      <c r="D22" s="371"/>
      <c r="E22" s="373">
        <v>5</v>
      </c>
      <c r="F22" s="307">
        <v>353195</v>
      </c>
      <c r="G22" s="307" t="s">
        <v>239</v>
      </c>
      <c r="H22" s="307" t="s">
        <v>239</v>
      </c>
    </row>
    <row r="23" spans="1:8" s="51" customFormat="1" ht="26.25" customHeight="1">
      <c r="A23" s="480" t="s">
        <v>47</v>
      </c>
      <c r="B23" s="481"/>
      <c r="C23" s="481"/>
      <c r="D23" s="371"/>
      <c r="E23" s="373">
        <v>4</v>
      </c>
      <c r="F23" s="307">
        <v>31935</v>
      </c>
      <c r="G23" s="307" t="s">
        <v>239</v>
      </c>
      <c r="H23" s="307" t="s">
        <v>239</v>
      </c>
    </row>
    <row r="24" spans="1:8" s="51" customFormat="1" ht="26.25" customHeight="1">
      <c r="A24" s="480" t="s">
        <v>49</v>
      </c>
      <c r="B24" s="481"/>
      <c r="C24" s="481"/>
      <c r="D24" s="371"/>
      <c r="E24" s="373">
        <v>21</v>
      </c>
      <c r="F24" s="307">
        <v>859504</v>
      </c>
      <c r="G24" s="307" t="s">
        <v>239</v>
      </c>
      <c r="H24" s="307" t="s">
        <v>239</v>
      </c>
    </row>
    <row r="25" spans="1:8" s="51" customFormat="1" ht="26.25" customHeight="1">
      <c r="A25" s="480" t="s">
        <v>51</v>
      </c>
      <c r="B25" s="481"/>
      <c r="C25" s="481"/>
      <c r="D25" s="371"/>
      <c r="E25" s="373">
        <v>5</v>
      </c>
      <c r="F25" s="307">
        <v>539208</v>
      </c>
      <c r="G25" s="307" t="s">
        <v>239</v>
      </c>
      <c r="H25" s="307" t="s">
        <v>239</v>
      </c>
    </row>
    <row r="26" spans="1:8" s="51" customFormat="1" ht="26.25" customHeight="1">
      <c r="A26" s="480" t="s">
        <v>53</v>
      </c>
      <c r="B26" s="481"/>
      <c r="C26" s="481"/>
      <c r="D26" s="371"/>
      <c r="E26" s="373">
        <v>5</v>
      </c>
      <c r="F26" s="307">
        <v>220441</v>
      </c>
      <c r="G26" s="307" t="s">
        <v>239</v>
      </c>
      <c r="H26" s="307" t="s">
        <v>239</v>
      </c>
    </row>
    <row r="27" spans="1:8" s="51" customFormat="1" ht="26.25" customHeight="1">
      <c r="A27" s="480" t="s">
        <v>55</v>
      </c>
      <c r="B27" s="481"/>
      <c r="C27" s="481"/>
      <c r="D27" s="371"/>
      <c r="E27" s="373">
        <v>22</v>
      </c>
      <c r="F27" s="307">
        <v>763361</v>
      </c>
      <c r="G27" s="307" t="s">
        <v>239</v>
      </c>
      <c r="H27" s="307" t="s">
        <v>239</v>
      </c>
    </row>
    <row r="28" spans="1:8" s="51" customFormat="1" ht="26.25" customHeight="1">
      <c r="A28" s="480" t="s">
        <v>57</v>
      </c>
      <c r="B28" s="481"/>
      <c r="C28" s="481"/>
      <c r="D28" s="371"/>
      <c r="E28" s="373">
        <v>5</v>
      </c>
      <c r="F28" s="307">
        <v>134440</v>
      </c>
      <c r="G28" s="307" t="s">
        <v>239</v>
      </c>
      <c r="H28" s="307" t="s">
        <v>239</v>
      </c>
    </row>
    <row r="29" spans="1:8" s="51" customFormat="1" ht="26.25" customHeight="1">
      <c r="A29" s="480" t="s">
        <v>58</v>
      </c>
      <c r="B29" s="481"/>
      <c r="C29" s="481"/>
      <c r="D29" s="371"/>
      <c r="E29" s="373">
        <v>39</v>
      </c>
      <c r="F29" s="307">
        <v>725074</v>
      </c>
      <c r="G29" s="307" t="s">
        <v>239</v>
      </c>
      <c r="H29" s="307" t="s">
        <v>239</v>
      </c>
    </row>
    <row r="30" spans="1:8" s="51" customFormat="1" ht="26.25" customHeight="1">
      <c r="A30" s="480" t="s">
        <v>60</v>
      </c>
      <c r="B30" s="481"/>
      <c r="C30" s="481"/>
      <c r="D30" s="371"/>
      <c r="E30" s="373">
        <v>2</v>
      </c>
      <c r="F30" s="307" t="s">
        <v>318</v>
      </c>
      <c r="G30" s="307" t="s">
        <v>239</v>
      </c>
      <c r="H30" s="307" t="s">
        <v>239</v>
      </c>
    </row>
    <row r="31" spans="1:8" s="51" customFormat="1" ht="26.25" customHeight="1">
      <c r="A31" s="480" t="s">
        <v>62</v>
      </c>
      <c r="B31" s="482"/>
      <c r="C31" s="482"/>
      <c r="D31" s="371"/>
      <c r="E31" s="373">
        <v>7</v>
      </c>
      <c r="F31" s="307">
        <v>634747</v>
      </c>
      <c r="G31" s="307" t="s">
        <v>239</v>
      </c>
      <c r="H31" s="307" t="s">
        <v>239</v>
      </c>
    </row>
    <row r="32" spans="1:8" s="51" customFormat="1" ht="26.25" customHeight="1">
      <c r="A32" s="480" t="s">
        <v>64</v>
      </c>
      <c r="B32" s="482"/>
      <c r="C32" s="482"/>
      <c r="D32" s="371"/>
      <c r="E32" s="373">
        <v>26</v>
      </c>
      <c r="F32" s="307">
        <v>727553</v>
      </c>
      <c r="G32" s="307" t="s">
        <v>239</v>
      </c>
      <c r="H32" s="307" t="s">
        <v>239</v>
      </c>
    </row>
    <row r="33" spans="1:8" s="51" customFormat="1" ht="26.25" customHeight="1">
      <c r="A33" s="480" t="s">
        <v>66</v>
      </c>
      <c r="B33" s="481"/>
      <c r="C33" s="481"/>
      <c r="D33" s="371"/>
      <c r="E33" s="373">
        <v>3</v>
      </c>
      <c r="F33" s="307">
        <v>102149</v>
      </c>
      <c r="G33" s="307" t="s">
        <v>239</v>
      </c>
      <c r="H33" s="307" t="s">
        <v>239</v>
      </c>
    </row>
    <row r="34" spans="1:8" s="51" customFormat="1" ht="26.25" customHeight="1">
      <c r="A34" s="480" t="s">
        <v>68</v>
      </c>
      <c r="B34" s="481"/>
      <c r="C34" s="481"/>
      <c r="D34" s="371"/>
      <c r="E34" s="373">
        <v>17</v>
      </c>
      <c r="F34" s="307">
        <v>1203341</v>
      </c>
      <c r="G34" s="307" t="s">
        <v>239</v>
      </c>
      <c r="H34" s="307" t="s">
        <v>239</v>
      </c>
    </row>
    <row r="35" spans="1:8" s="51" customFormat="1" ht="26.25" customHeight="1">
      <c r="A35" s="483" t="s">
        <v>70</v>
      </c>
      <c r="B35" s="484"/>
      <c r="C35" s="484"/>
      <c r="D35" s="371"/>
      <c r="E35" s="373">
        <v>6</v>
      </c>
      <c r="F35" s="307">
        <v>349721</v>
      </c>
      <c r="G35" s="307" t="s">
        <v>239</v>
      </c>
      <c r="H35" s="307" t="s">
        <v>239</v>
      </c>
    </row>
    <row r="36" spans="1:8" s="51" customFormat="1" ht="7.5" customHeight="1" thickBot="1">
      <c r="A36" s="374"/>
      <c r="B36" s="54"/>
      <c r="C36" s="54"/>
      <c r="D36" s="375"/>
      <c r="E36" s="358"/>
      <c r="F36" s="358"/>
      <c r="G36" s="358"/>
      <c r="H36" s="358"/>
    </row>
    <row r="37" spans="1:8" s="57" customFormat="1" ht="12.75" customHeight="1">
      <c r="A37" s="57" t="s">
        <v>335</v>
      </c>
      <c r="B37" s="376"/>
      <c r="C37" s="376"/>
      <c r="D37" s="376"/>
      <c r="E37" s="376"/>
      <c r="F37" s="376"/>
      <c r="G37" s="376"/>
      <c r="H37" s="376"/>
    </row>
    <row r="38" spans="1:8" s="44" customFormat="1" ht="12">
      <c r="A38" s="323" t="s">
        <v>73</v>
      </c>
      <c r="B38" s="361"/>
      <c r="C38" s="361"/>
      <c r="D38" s="361"/>
      <c r="E38" s="361"/>
      <c r="F38" s="361"/>
      <c r="G38" s="361"/>
      <c r="H38" s="361"/>
    </row>
  </sheetData>
  <sheetProtection/>
  <mergeCells count="25">
    <mergeCell ref="A35:C35"/>
    <mergeCell ref="A12:C12"/>
    <mergeCell ref="A13:C13"/>
    <mergeCell ref="A14:C14"/>
    <mergeCell ref="A15:C15"/>
    <mergeCell ref="A5:D5"/>
    <mergeCell ref="A16:C16"/>
    <mergeCell ref="A17:C17"/>
    <mergeCell ref="A18:C18"/>
    <mergeCell ref="A19:C19"/>
    <mergeCell ref="A20:C20"/>
    <mergeCell ref="A21:C21"/>
    <mergeCell ref="A22:C22"/>
    <mergeCell ref="A23:C23"/>
    <mergeCell ref="A24:C24"/>
    <mergeCell ref="A25:C25"/>
    <mergeCell ref="A26:C26"/>
    <mergeCell ref="A27:C27"/>
    <mergeCell ref="A34:C34"/>
    <mergeCell ref="A28:C28"/>
    <mergeCell ref="A29:C29"/>
    <mergeCell ref="A30:C30"/>
    <mergeCell ref="A31:C31"/>
    <mergeCell ref="A32:C32"/>
    <mergeCell ref="A33:C33"/>
  </mergeCells>
  <printOptions/>
  <pageMargins left="0.3937007874015748" right="0.3937007874015748" top="0.5905511811023623" bottom="0.1968503937007874" header="0.5118110236220472" footer="0.31496062992125984"/>
  <pageSetup horizontalDpi="600" verticalDpi="600" orientation="portrait" paperSize="9" r:id="rId1"/>
  <colBreaks count="1" manualBreakCount="1">
    <brk id="8" max="36" man="1"/>
  </col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T155"/>
  <sheetViews>
    <sheetView showGridLines="0" view="pageBreakPreview" zoomScale="60" zoomScalePageLayoutView="0" workbookViewId="0" topLeftCell="A7">
      <selection activeCell="F28" sqref="F28"/>
    </sheetView>
  </sheetViews>
  <sheetFormatPr defaultColWidth="7.75390625" defaultRowHeight="13.5"/>
  <cols>
    <col min="1" max="1" width="5.50390625" style="71" customWidth="1"/>
    <col min="2" max="2" width="2.875" style="71" customWidth="1"/>
    <col min="3" max="3" width="4.125" style="71" customWidth="1"/>
    <col min="4" max="4" width="1.25" style="71" customWidth="1"/>
    <col min="5" max="6" width="8.125" style="71" customWidth="1"/>
    <col min="7" max="7" width="10.375" style="71" customWidth="1"/>
    <col min="8" max="9" width="8.125" style="71" customWidth="1"/>
    <col min="10" max="10" width="10.375" style="71" customWidth="1"/>
    <col min="11" max="11" width="11.25390625" style="71" customWidth="1"/>
    <col min="12" max="12" width="12.50390625" style="71" customWidth="1"/>
    <col min="13" max="13" width="10.375" style="71" customWidth="1"/>
    <col min="14" max="16" width="7.75390625" style="71" customWidth="1"/>
    <col min="17" max="17" width="13.00390625" style="71" customWidth="1"/>
    <col min="18" max="16384" width="7.75390625" style="71" customWidth="1"/>
  </cols>
  <sheetData>
    <row r="1" spans="1:13" ht="18.75" customHeight="1">
      <c r="A1" s="145" t="s">
        <v>346</v>
      </c>
      <c r="B1" s="146"/>
      <c r="C1" s="146"/>
      <c r="D1" s="146"/>
      <c r="E1" s="146"/>
      <c r="F1" s="146"/>
      <c r="G1" s="146"/>
      <c r="H1" s="146"/>
      <c r="I1" s="146"/>
      <c r="J1" s="146"/>
      <c r="K1" s="146"/>
      <c r="L1" s="146"/>
      <c r="M1" s="146"/>
    </row>
    <row r="2" ht="11.25" customHeight="1"/>
    <row r="3" ht="11.25" customHeight="1">
      <c r="A3" s="74" t="s">
        <v>347</v>
      </c>
    </row>
    <row r="4" spans="5:13" s="72" customFormat="1" ht="12.75" customHeight="1" thickBot="1">
      <c r="E4" s="147"/>
      <c r="F4" s="147"/>
      <c r="G4" s="74"/>
      <c r="H4" s="147"/>
      <c r="I4" s="147"/>
      <c r="J4" s="74"/>
      <c r="K4" s="453"/>
      <c r="L4" s="454"/>
      <c r="M4" s="447" t="s">
        <v>348</v>
      </c>
    </row>
    <row r="5" spans="1:13" s="72" customFormat="1" ht="16.5" customHeight="1">
      <c r="A5" s="465" t="s">
        <v>254</v>
      </c>
      <c r="B5" s="489"/>
      <c r="C5" s="489"/>
      <c r="D5" s="490"/>
      <c r="E5" s="126" t="s">
        <v>118</v>
      </c>
      <c r="F5" s="126"/>
      <c r="G5" s="148"/>
      <c r="H5" s="126" t="s">
        <v>119</v>
      </c>
      <c r="I5" s="126"/>
      <c r="J5" s="148"/>
      <c r="K5" s="126" t="s">
        <v>120</v>
      </c>
      <c r="L5" s="126"/>
      <c r="M5" s="97"/>
    </row>
    <row r="6" spans="1:13" s="72" customFormat="1" ht="16.5" customHeight="1">
      <c r="A6" s="491"/>
      <c r="B6" s="491"/>
      <c r="C6" s="491"/>
      <c r="D6" s="492"/>
      <c r="E6" s="149" t="s">
        <v>121</v>
      </c>
      <c r="F6" s="150" t="s">
        <v>122</v>
      </c>
      <c r="G6" s="151"/>
      <c r="H6" s="149" t="s">
        <v>121</v>
      </c>
      <c r="I6" s="150" t="s">
        <v>122</v>
      </c>
      <c r="J6" s="151"/>
      <c r="K6" s="149" t="s">
        <v>121</v>
      </c>
      <c r="L6" s="150" t="s">
        <v>122</v>
      </c>
      <c r="M6" s="105"/>
    </row>
    <row r="7" spans="1:13" s="72" customFormat="1" ht="16.5" customHeight="1">
      <c r="A7" s="493"/>
      <c r="B7" s="493"/>
      <c r="C7" s="493"/>
      <c r="D7" s="494"/>
      <c r="E7" s="152" t="s">
        <v>123</v>
      </c>
      <c r="F7" s="152" t="s">
        <v>124</v>
      </c>
      <c r="G7" s="77" t="s">
        <v>125</v>
      </c>
      <c r="H7" s="152" t="s">
        <v>123</v>
      </c>
      <c r="I7" s="152" t="s">
        <v>124</v>
      </c>
      <c r="J7" s="77" t="s">
        <v>125</v>
      </c>
      <c r="K7" s="152" t="s">
        <v>123</v>
      </c>
      <c r="L7" s="152" t="s">
        <v>124</v>
      </c>
      <c r="M7" s="78" t="s">
        <v>125</v>
      </c>
    </row>
    <row r="8" spans="1:13" s="73" customFormat="1" ht="24.75" customHeight="1">
      <c r="A8" s="82" t="s">
        <v>259</v>
      </c>
      <c r="B8" s="144" t="s">
        <v>343</v>
      </c>
      <c r="C8" s="83" t="s">
        <v>24</v>
      </c>
      <c r="D8" s="110"/>
      <c r="E8" s="114">
        <v>1476</v>
      </c>
      <c r="F8" s="114">
        <v>194</v>
      </c>
      <c r="G8" s="153">
        <v>13.1</v>
      </c>
      <c r="H8" s="114">
        <v>58193</v>
      </c>
      <c r="I8" s="114">
        <v>24580</v>
      </c>
      <c r="J8" s="153">
        <v>42.2</v>
      </c>
      <c r="K8" s="114">
        <v>1636946</v>
      </c>
      <c r="L8" s="114">
        <v>900935</v>
      </c>
      <c r="M8" s="153">
        <v>55</v>
      </c>
    </row>
    <row r="9" spans="1:13" s="73" customFormat="1" ht="24.75" customHeight="1">
      <c r="A9" s="82"/>
      <c r="B9" s="144" t="s">
        <v>260</v>
      </c>
      <c r="C9" s="83"/>
      <c r="D9" s="110"/>
      <c r="E9" s="114">
        <v>1433</v>
      </c>
      <c r="F9" s="114">
        <v>203</v>
      </c>
      <c r="G9" s="153">
        <v>14.2</v>
      </c>
      <c r="H9" s="114">
        <v>58430</v>
      </c>
      <c r="I9" s="114">
        <v>26177</v>
      </c>
      <c r="J9" s="153">
        <v>44.8</v>
      </c>
      <c r="K9" s="114">
        <v>1652804</v>
      </c>
      <c r="L9" s="114">
        <v>927574</v>
      </c>
      <c r="M9" s="153">
        <v>56.1</v>
      </c>
    </row>
    <row r="10" spans="1:13" s="73" customFormat="1" ht="24.75" customHeight="1">
      <c r="A10" s="82"/>
      <c r="B10" s="144" t="s">
        <v>261</v>
      </c>
      <c r="C10" s="83"/>
      <c r="D10" s="110"/>
      <c r="E10" s="114">
        <v>1407</v>
      </c>
      <c r="F10" s="114">
        <v>203</v>
      </c>
      <c r="G10" s="153">
        <v>14.4</v>
      </c>
      <c r="H10" s="114">
        <v>58424</v>
      </c>
      <c r="I10" s="114">
        <v>25505</v>
      </c>
      <c r="J10" s="153">
        <v>43.7</v>
      </c>
      <c r="K10" s="114">
        <v>1735655</v>
      </c>
      <c r="L10" s="114">
        <v>886791</v>
      </c>
      <c r="M10" s="153">
        <v>51.1</v>
      </c>
    </row>
    <row r="11" spans="1:13" s="73" customFormat="1" ht="24.75" customHeight="1">
      <c r="A11" s="82"/>
      <c r="B11" s="144" t="s">
        <v>344</v>
      </c>
      <c r="C11" s="83"/>
      <c r="D11" s="110"/>
      <c r="E11" s="307">
        <v>1528</v>
      </c>
      <c r="F11" s="307">
        <v>206</v>
      </c>
      <c r="G11" s="381">
        <v>13.5</v>
      </c>
      <c r="H11" s="307">
        <v>57723</v>
      </c>
      <c r="I11" s="307">
        <v>26837</v>
      </c>
      <c r="J11" s="381">
        <v>46.5</v>
      </c>
      <c r="K11" s="307">
        <v>181539125</v>
      </c>
      <c r="L11" s="307">
        <v>114661775</v>
      </c>
      <c r="M11" s="381">
        <v>63.2</v>
      </c>
    </row>
    <row r="12" spans="1:17" s="378" customFormat="1" ht="24.75" customHeight="1">
      <c r="A12" s="52"/>
      <c r="B12" s="427" t="s">
        <v>345</v>
      </c>
      <c r="C12" s="369"/>
      <c r="D12" s="304"/>
      <c r="E12" s="303">
        <v>1350</v>
      </c>
      <c r="F12" s="303">
        <v>221</v>
      </c>
      <c r="G12" s="377">
        <v>16.4</v>
      </c>
      <c r="H12" s="303">
        <v>60600</v>
      </c>
      <c r="I12" s="303">
        <v>30545</v>
      </c>
      <c r="J12" s="377">
        <v>50.4</v>
      </c>
      <c r="K12" s="303">
        <v>179088082</v>
      </c>
      <c r="L12" s="303">
        <v>115886084</v>
      </c>
      <c r="M12" s="377">
        <v>64.7</v>
      </c>
      <c r="Q12" s="455"/>
    </row>
    <row r="13" spans="1:20" s="62" customFormat="1" ht="3.75" customHeight="1">
      <c r="A13" s="378"/>
      <c r="B13" s="368"/>
      <c r="C13" s="378"/>
      <c r="D13" s="379"/>
      <c r="P13" s="378"/>
      <c r="Q13" s="455"/>
      <c r="R13" s="378"/>
      <c r="T13" s="378"/>
    </row>
    <row r="14" spans="1:20" s="62" customFormat="1" ht="25.5" customHeight="1">
      <c r="A14" s="488" t="s">
        <v>26</v>
      </c>
      <c r="B14" s="481"/>
      <c r="C14" s="481"/>
      <c r="D14" s="380"/>
      <c r="E14" s="308">
        <v>293</v>
      </c>
      <c r="F14" s="308">
        <v>37</v>
      </c>
      <c r="G14" s="381">
        <v>12.6</v>
      </c>
      <c r="H14" s="382">
        <v>16774</v>
      </c>
      <c r="I14" s="383">
        <v>7797</v>
      </c>
      <c r="J14" s="381">
        <v>46.5</v>
      </c>
      <c r="K14" s="51">
        <v>34954984</v>
      </c>
      <c r="L14" s="383">
        <v>18774268</v>
      </c>
      <c r="M14" s="381">
        <v>53.7</v>
      </c>
      <c r="P14" s="378"/>
      <c r="Q14" s="455"/>
      <c r="R14" s="378"/>
      <c r="T14" s="378"/>
    </row>
    <row r="15" spans="1:20" s="62" customFormat="1" ht="25.5" customHeight="1">
      <c r="A15" s="488" t="s">
        <v>28</v>
      </c>
      <c r="B15" s="481"/>
      <c r="C15" s="481"/>
      <c r="D15" s="380"/>
      <c r="E15" s="308">
        <v>50</v>
      </c>
      <c r="F15" s="308">
        <v>5</v>
      </c>
      <c r="G15" s="381">
        <v>10</v>
      </c>
      <c r="H15" s="382">
        <v>1353</v>
      </c>
      <c r="I15" s="383">
        <v>557</v>
      </c>
      <c r="J15" s="381">
        <v>41.2</v>
      </c>
      <c r="K15" s="51">
        <v>4214497</v>
      </c>
      <c r="L15" s="383">
        <v>2370729</v>
      </c>
      <c r="M15" s="381">
        <v>56.3</v>
      </c>
      <c r="P15" s="378"/>
      <c r="Q15" s="455"/>
      <c r="R15" s="378"/>
      <c r="T15" s="378"/>
    </row>
    <row r="16" spans="1:20" s="62" customFormat="1" ht="25.5" customHeight="1">
      <c r="A16" s="488" t="s">
        <v>29</v>
      </c>
      <c r="B16" s="481"/>
      <c r="C16" s="481"/>
      <c r="D16" s="380"/>
      <c r="E16" s="308">
        <v>74</v>
      </c>
      <c r="F16" s="308">
        <v>13</v>
      </c>
      <c r="G16" s="381">
        <v>17.6</v>
      </c>
      <c r="H16" s="382">
        <v>2739</v>
      </c>
      <c r="I16" s="383">
        <v>1127</v>
      </c>
      <c r="J16" s="381">
        <v>41.1</v>
      </c>
      <c r="K16" s="51">
        <v>2456699</v>
      </c>
      <c r="L16" s="383">
        <v>1419378</v>
      </c>
      <c r="M16" s="381">
        <v>57.8</v>
      </c>
      <c r="P16" s="378"/>
      <c r="Q16" s="455"/>
      <c r="R16" s="378"/>
      <c r="T16" s="378"/>
    </row>
    <row r="17" spans="1:20" s="62" customFormat="1" ht="25.5" customHeight="1">
      <c r="A17" s="488" t="s">
        <v>31</v>
      </c>
      <c r="B17" s="481"/>
      <c r="C17" s="481"/>
      <c r="D17" s="380"/>
      <c r="E17" s="308">
        <v>39</v>
      </c>
      <c r="F17" s="308">
        <v>2</v>
      </c>
      <c r="G17" s="381">
        <v>5.1</v>
      </c>
      <c r="H17" s="382">
        <v>697</v>
      </c>
      <c r="I17" s="383">
        <v>227</v>
      </c>
      <c r="J17" s="381">
        <v>32.6</v>
      </c>
      <c r="K17" s="51">
        <v>2194047</v>
      </c>
      <c r="L17" s="384" t="s">
        <v>349</v>
      </c>
      <c r="M17" s="381" t="s">
        <v>349</v>
      </c>
      <c r="P17" s="378"/>
      <c r="Q17" s="455"/>
      <c r="R17" s="378"/>
      <c r="T17" s="378"/>
    </row>
    <row r="18" spans="1:20" s="62" customFormat="1" ht="25.5" customHeight="1">
      <c r="A18" s="488" t="s">
        <v>33</v>
      </c>
      <c r="B18" s="481"/>
      <c r="C18" s="481"/>
      <c r="D18" s="380"/>
      <c r="E18" s="308">
        <v>49</v>
      </c>
      <c r="F18" s="308">
        <v>3</v>
      </c>
      <c r="G18" s="381">
        <v>6.1</v>
      </c>
      <c r="H18" s="382">
        <v>1062</v>
      </c>
      <c r="I18" s="383">
        <v>421</v>
      </c>
      <c r="J18" s="381">
        <v>39.6</v>
      </c>
      <c r="K18" s="51">
        <v>3253043</v>
      </c>
      <c r="L18" s="384">
        <v>2151101</v>
      </c>
      <c r="M18" s="381">
        <v>66.1</v>
      </c>
      <c r="P18" s="378"/>
      <c r="Q18" s="455"/>
      <c r="T18" s="378"/>
    </row>
    <row r="19" spans="1:20" s="62" customFormat="1" ht="25.5" customHeight="1">
      <c r="A19" s="488" t="s">
        <v>35</v>
      </c>
      <c r="B19" s="481"/>
      <c r="C19" s="481"/>
      <c r="D19" s="380"/>
      <c r="E19" s="308">
        <v>35</v>
      </c>
      <c r="F19" s="308">
        <v>7</v>
      </c>
      <c r="G19" s="381">
        <v>20</v>
      </c>
      <c r="H19" s="382">
        <v>1710</v>
      </c>
      <c r="I19" s="384">
        <v>736</v>
      </c>
      <c r="J19" s="381">
        <v>43</v>
      </c>
      <c r="K19" s="51">
        <v>7331173</v>
      </c>
      <c r="L19" s="384">
        <v>3486413</v>
      </c>
      <c r="M19" s="381">
        <v>47.6</v>
      </c>
      <c r="P19" s="378"/>
      <c r="Q19" s="455"/>
      <c r="R19" s="378"/>
      <c r="T19" s="378"/>
    </row>
    <row r="20" spans="1:20" s="62" customFormat="1" ht="25.5" customHeight="1">
      <c r="A20" s="488" t="s">
        <v>37</v>
      </c>
      <c r="B20" s="481"/>
      <c r="C20" s="481"/>
      <c r="D20" s="380"/>
      <c r="E20" s="308">
        <v>48</v>
      </c>
      <c r="F20" s="308">
        <v>5</v>
      </c>
      <c r="G20" s="381">
        <v>10.4</v>
      </c>
      <c r="H20" s="382">
        <v>952</v>
      </c>
      <c r="I20" s="383">
        <v>315</v>
      </c>
      <c r="J20" s="381">
        <v>33.1</v>
      </c>
      <c r="K20" s="51">
        <v>1347462</v>
      </c>
      <c r="L20" s="383">
        <v>653279</v>
      </c>
      <c r="M20" s="381">
        <v>48.5</v>
      </c>
      <c r="P20" s="378"/>
      <c r="Q20" s="455"/>
      <c r="R20" s="378"/>
      <c r="T20" s="378"/>
    </row>
    <row r="21" spans="1:20" s="62" customFormat="1" ht="25.5" customHeight="1">
      <c r="A21" s="488" t="s">
        <v>39</v>
      </c>
      <c r="B21" s="481"/>
      <c r="C21" s="481"/>
      <c r="D21" s="380"/>
      <c r="E21" s="308">
        <v>35</v>
      </c>
      <c r="F21" s="308">
        <v>17</v>
      </c>
      <c r="G21" s="381">
        <v>48.6</v>
      </c>
      <c r="H21" s="382">
        <v>2606</v>
      </c>
      <c r="I21" s="383">
        <v>1096</v>
      </c>
      <c r="J21" s="381">
        <v>42.1</v>
      </c>
      <c r="K21" s="51">
        <v>19705966</v>
      </c>
      <c r="L21" s="383">
        <v>8455644</v>
      </c>
      <c r="M21" s="381">
        <v>42.9</v>
      </c>
      <c r="P21" s="378"/>
      <c r="Q21" s="455"/>
      <c r="R21" s="378"/>
      <c r="T21" s="378"/>
    </row>
    <row r="22" spans="1:20" s="62" customFormat="1" ht="25.5" customHeight="1">
      <c r="A22" s="488" t="s">
        <v>41</v>
      </c>
      <c r="B22" s="481"/>
      <c r="C22" s="481"/>
      <c r="D22" s="380"/>
      <c r="E22" s="308">
        <v>7</v>
      </c>
      <c r="F22" s="366">
        <v>1</v>
      </c>
      <c r="G22" s="381">
        <v>14.3</v>
      </c>
      <c r="H22" s="382">
        <v>83</v>
      </c>
      <c r="I22" s="384">
        <v>4</v>
      </c>
      <c r="J22" s="381">
        <v>4.8</v>
      </c>
      <c r="K22" s="51">
        <v>316801</v>
      </c>
      <c r="L22" s="384" t="s">
        <v>349</v>
      </c>
      <c r="M22" s="381" t="s">
        <v>349</v>
      </c>
      <c r="P22" s="378"/>
      <c r="Q22" s="455"/>
      <c r="T22" s="378"/>
    </row>
    <row r="23" spans="1:20" s="62" customFormat="1" ht="25.5" customHeight="1">
      <c r="A23" s="488" t="s">
        <v>43</v>
      </c>
      <c r="B23" s="481"/>
      <c r="C23" s="481"/>
      <c r="D23" s="380"/>
      <c r="E23" s="308">
        <v>54</v>
      </c>
      <c r="F23" s="308">
        <v>16</v>
      </c>
      <c r="G23" s="381">
        <v>29.6</v>
      </c>
      <c r="H23" s="384">
        <v>1861</v>
      </c>
      <c r="I23" s="384">
        <v>749</v>
      </c>
      <c r="J23" s="381">
        <v>40.2</v>
      </c>
      <c r="K23" s="51">
        <v>4237496</v>
      </c>
      <c r="L23" s="384">
        <v>2229944</v>
      </c>
      <c r="M23" s="381">
        <v>52.6</v>
      </c>
      <c r="P23" s="378"/>
      <c r="Q23" s="455"/>
      <c r="R23" s="378"/>
      <c r="T23" s="378"/>
    </row>
    <row r="24" spans="1:20" s="62" customFormat="1" ht="25.5" customHeight="1">
      <c r="A24" s="488" t="s">
        <v>45</v>
      </c>
      <c r="B24" s="481"/>
      <c r="C24" s="481"/>
      <c r="D24" s="380"/>
      <c r="E24" s="308">
        <v>11</v>
      </c>
      <c r="F24" s="308">
        <v>6</v>
      </c>
      <c r="G24" s="381">
        <v>54.5</v>
      </c>
      <c r="H24" s="382">
        <v>1866</v>
      </c>
      <c r="I24" s="383">
        <v>1779</v>
      </c>
      <c r="J24" s="381">
        <v>95.3</v>
      </c>
      <c r="K24" s="51">
        <v>5341721</v>
      </c>
      <c r="L24" s="383">
        <v>5264543</v>
      </c>
      <c r="M24" s="381">
        <v>98.6</v>
      </c>
      <c r="P24" s="378"/>
      <c r="Q24" s="455"/>
      <c r="R24" s="378"/>
      <c r="T24" s="378"/>
    </row>
    <row r="25" spans="1:20" s="62" customFormat="1" ht="25.5" customHeight="1">
      <c r="A25" s="488" t="s">
        <v>47</v>
      </c>
      <c r="B25" s="481"/>
      <c r="C25" s="481"/>
      <c r="D25" s="380"/>
      <c r="E25" s="308">
        <v>7</v>
      </c>
      <c r="F25" s="308">
        <v>2</v>
      </c>
      <c r="G25" s="381">
        <v>28.6</v>
      </c>
      <c r="H25" s="382">
        <v>420</v>
      </c>
      <c r="I25" s="383">
        <v>215</v>
      </c>
      <c r="J25" s="381">
        <v>51.2</v>
      </c>
      <c r="K25" s="51">
        <v>876630</v>
      </c>
      <c r="L25" s="384" t="s">
        <v>349</v>
      </c>
      <c r="M25" s="381" t="s">
        <v>349</v>
      </c>
      <c r="P25" s="378"/>
      <c r="Q25" s="455"/>
      <c r="T25" s="378"/>
    </row>
    <row r="26" spans="1:20" s="62" customFormat="1" ht="25.5" customHeight="1">
      <c r="A26" s="488" t="s">
        <v>49</v>
      </c>
      <c r="B26" s="481"/>
      <c r="C26" s="481"/>
      <c r="D26" s="380"/>
      <c r="E26" s="308">
        <v>198</v>
      </c>
      <c r="F26" s="308">
        <v>8</v>
      </c>
      <c r="G26" s="381">
        <v>4</v>
      </c>
      <c r="H26" s="382">
        <v>3283</v>
      </c>
      <c r="I26" s="384">
        <v>384</v>
      </c>
      <c r="J26" s="381">
        <v>11.7</v>
      </c>
      <c r="K26" s="51">
        <v>4049818</v>
      </c>
      <c r="L26" s="384">
        <v>648044</v>
      </c>
      <c r="M26" s="381">
        <v>16</v>
      </c>
      <c r="P26" s="378"/>
      <c r="Q26" s="455"/>
      <c r="R26" s="378"/>
      <c r="T26" s="378"/>
    </row>
    <row r="27" spans="1:20" s="62" customFormat="1" ht="25.5" customHeight="1">
      <c r="A27" s="488" t="s">
        <v>51</v>
      </c>
      <c r="B27" s="481"/>
      <c r="C27" s="481"/>
      <c r="D27" s="380"/>
      <c r="E27" s="308">
        <v>14</v>
      </c>
      <c r="F27" s="308">
        <v>4</v>
      </c>
      <c r="G27" s="381">
        <v>28.6</v>
      </c>
      <c r="H27" s="382">
        <v>1130</v>
      </c>
      <c r="I27" s="383">
        <v>888</v>
      </c>
      <c r="J27" s="381">
        <v>78.6</v>
      </c>
      <c r="K27" s="51">
        <v>3430971</v>
      </c>
      <c r="L27" s="383">
        <v>2478357</v>
      </c>
      <c r="M27" s="381">
        <v>72.2</v>
      </c>
      <c r="P27" s="378"/>
      <c r="Q27" s="455"/>
      <c r="R27" s="378"/>
      <c r="T27" s="378"/>
    </row>
    <row r="28" spans="1:20" s="62" customFormat="1" ht="25.5" customHeight="1">
      <c r="A28" s="488" t="s">
        <v>53</v>
      </c>
      <c r="B28" s="481"/>
      <c r="C28" s="481"/>
      <c r="D28" s="380"/>
      <c r="E28" s="308">
        <v>5</v>
      </c>
      <c r="F28" s="308">
        <v>4</v>
      </c>
      <c r="G28" s="381">
        <v>80</v>
      </c>
      <c r="H28" s="382">
        <v>1381</v>
      </c>
      <c r="I28" s="383">
        <v>1273</v>
      </c>
      <c r="J28" s="381">
        <v>92.2</v>
      </c>
      <c r="K28" s="51">
        <v>9699375</v>
      </c>
      <c r="L28" s="384">
        <v>9644441</v>
      </c>
      <c r="M28" s="381">
        <v>99.4</v>
      </c>
      <c r="P28" s="378"/>
      <c r="Q28" s="455"/>
      <c r="T28" s="378"/>
    </row>
    <row r="29" spans="1:20" s="62" customFormat="1" ht="25.5" customHeight="1">
      <c r="A29" s="488" t="s">
        <v>55</v>
      </c>
      <c r="B29" s="481"/>
      <c r="C29" s="481"/>
      <c r="D29" s="380"/>
      <c r="E29" s="308">
        <v>125</v>
      </c>
      <c r="F29" s="308">
        <v>22</v>
      </c>
      <c r="G29" s="381">
        <v>17.6</v>
      </c>
      <c r="H29" s="382">
        <v>3502</v>
      </c>
      <c r="I29" s="383">
        <v>1266</v>
      </c>
      <c r="J29" s="381">
        <v>36.2</v>
      </c>
      <c r="K29" s="51">
        <v>10038960</v>
      </c>
      <c r="L29" s="383">
        <v>4357817</v>
      </c>
      <c r="M29" s="381">
        <v>43.4</v>
      </c>
      <c r="P29" s="378"/>
      <c r="Q29" s="455"/>
      <c r="R29" s="378"/>
      <c r="T29" s="378"/>
    </row>
    <row r="30" spans="1:20" s="62" customFormat="1" ht="25.5" customHeight="1">
      <c r="A30" s="488" t="s">
        <v>57</v>
      </c>
      <c r="B30" s="481"/>
      <c r="C30" s="481"/>
      <c r="D30" s="380"/>
      <c r="E30" s="308">
        <v>31</v>
      </c>
      <c r="F30" s="308">
        <v>6</v>
      </c>
      <c r="G30" s="381">
        <v>19.4</v>
      </c>
      <c r="H30" s="382">
        <v>780</v>
      </c>
      <c r="I30" s="383">
        <v>333</v>
      </c>
      <c r="J30" s="381">
        <v>42.7</v>
      </c>
      <c r="K30" s="51">
        <v>1477268</v>
      </c>
      <c r="L30" s="383">
        <v>821512</v>
      </c>
      <c r="M30" s="381">
        <v>55.6</v>
      </c>
      <c r="P30" s="378"/>
      <c r="Q30" s="455"/>
      <c r="R30" s="378"/>
      <c r="T30" s="378"/>
    </row>
    <row r="31" spans="1:20" s="62" customFormat="1" ht="25.5" customHeight="1">
      <c r="A31" s="488" t="s">
        <v>58</v>
      </c>
      <c r="B31" s="481"/>
      <c r="C31" s="481"/>
      <c r="D31" s="380"/>
      <c r="E31" s="308">
        <v>112</v>
      </c>
      <c r="F31" s="308">
        <v>23</v>
      </c>
      <c r="G31" s="381">
        <v>20.5</v>
      </c>
      <c r="H31" s="382">
        <v>4574</v>
      </c>
      <c r="I31" s="383">
        <v>1536</v>
      </c>
      <c r="J31" s="381">
        <v>33.6</v>
      </c>
      <c r="K31" s="51">
        <v>8450656</v>
      </c>
      <c r="L31" s="383">
        <v>3402214</v>
      </c>
      <c r="M31" s="381">
        <v>40.3</v>
      </c>
      <c r="P31" s="378"/>
      <c r="Q31" s="455"/>
      <c r="R31" s="378"/>
      <c r="T31" s="378"/>
    </row>
    <row r="32" spans="1:20" s="62" customFormat="1" ht="25.5" customHeight="1">
      <c r="A32" s="488" t="s">
        <v>60</v>
      </c>
      <c r="B32" s="481"/>
      <c r="C32" s="481"/>
      <c r="D32" s="380"/>
      <c r="E32" s="308">
        <v>4</v>
      </c>
      <c r="F32" s="308">
        <v>1</v>
      </c>
      <c r="G32" s="381">
        <v>25</v>
      </c>
      <c r="H32" s="382">
        <v>99</v>
      </c>
      <c r="I32" s="383">
        <v>44</v>
      </c>
      <c r="J32" s="381">
        <v>44.4</v>
      </c>
      <c r="K32" s="51" t="s">
        <v>349</v>
      </c>
      <c r="L32" s="384" t="s">
        <v>349</v>
      </c>
      <c r="M32" s="381" t="s">
        <v>349</v>
      </c>
      <c r="P32" s="378"/>
      <c r="Q32" s="455"/>
      <c r="T32" s="378"/>
    </row>
    <row r="33" spans="1:20" s="62" customFormat="1" ht="25.5" customHeight="1">
      <c r="A33" s="488" t="s">
        <v>62</v>
      </c>
      <c r="B33" s="482"/>
      <c r="C33" s="482"/>
      <c r="D33" s="380"/>
      <c r="E33" s="308">
        <v>12</v>
      </c>
      <c r="F33" s="308">
        <v>4</v>
      </c>
      <c r="G33" s="381">
        <v>33.3</v>
      </c>
      <c r="H33" s="382">
        <v>3461</v>
      </c>
      <c r="I33" s="384">
        <v>3072</v>
      </c>
      <c r="J33" s="381">
        <v>88.8</v>
      </c>
      <c r="K33" s="51">
        <v>14034995</v>
      </c>
      <c r="L33" s="384">
        <v>13159305</v>
      </c>
      <c r="M33" s="381">
        <v>93.8</v>
      </c>
      <c r="P33" s="378"/>
      <c r="Q33" s="455"/>
      <c r="R33" s="378"/>
      <c r="T33" s="378"/>
    </row>
    <row r="34" spans="1:20" s="62" customFormat="1" ht="25.5" customHeight="1">
      <c r="A34" s="488" t="s">
        <v>64</v>
      </c>
      <c r="B34" s="482"/>
      <c r="C34" s="482"/>
      <c r="D34" s="380"/>
      <c r="E34" s="308">
        <v>59</v>
      </c>
      <c r="F34" s="308">
        <v>15</v>
      </c>
      <c r="G34" s="381">
        <v>25.4</v>
      </c>
      <c r="H34" s="382">
        <v>4503</v>
      </c>
      <c r="I34" s="383">
        <v>2525</v>
      </c>
      <c r="J34" s="381">
        <v>56.1</v>
      </c>
      <c r="K34" s="51">
        <v>14957760</v>
      </c>
      <c r="L34" s="384">
        <v>10090691</v>
      </c>
      <c r="M34" s="381">
        <v>67.5</v>
      </c>
      <c r="P34" s="378"/>
      <c r="Q34" s="455"/>
      <c r="R34" s="378"/>
      <c r="T34" s="378"/>
    </row>
    <row r="35" spans="1:20" s="62" customFormat="1" ht="25.5" customHeight="1">
      <c r="A35" s="488" t="s">
        <v>66</v>
      </c>
      <c r="B35" s="481"/>
      <c r="C35" s="481"/>
      <c r="D35" s="380"/>
      <c r="E35" s="308">
        <v>4</v>
      </c>
      <c r="F35" s="308">
        <v>3</v>
      </c>
      <c r="G35" s="381">
        <v>75</v>
      </c>
      <c r="H35" s="382">
        <v>592</v>
      </c>
      <c r="I35" s="383">
        <v>570</v>
      </c>
      <c r="J35" s="381">
        <v>96.3</v>
      </c>
      <c r="K35" s="51" t="s">
        <v>349</v>
      </c>
      <c r="L35" s="384">
        <v>714641</v>
      </c>
      <c r="M35" s="381" t="s">
        <v>349</v>
      </c>
      <c r="P35" s="378"/>
      <c r="Q35" s="455"/>
      <c r="R35" s="378"/>
      <c r="T35" s="378"/>
    </row>
    <row r="36" spans="1:20" s="62" customFormat="1" ht="25.5" customHeight="1">
      <c r="A36" s="488" t="s">
        <v>68</v>
      </c>
      <c r="B36" s="481"/>
      <c r="C36" s="481"/>
      <c r="D36" s="380"/>
      <c r="E36" s="308">
        <v>46</v>
      </c>
      <c r="F36" s="308">
        <v>13</v>
      </c>
      <c r="G36" s="381">
        <v>28.3</v>
      </c>
      <c r="H36" s="384">
        <v>3638</v>
      </c>
      <c r="I36" s="384">
        <v>2453</v>
      </c>
      <c r="J36" s="381">
        <v>67.4</v>
      </c>
      <c r="K36" s="51">
        <v>18072903</v>
      </c>
      <c r="L36" s="384">
        <v>16233311</v>
      </c>
      <c r="M36" s="381">
        <v>89.8</v>
      </c>
      <c r="P36" s="378"/>
      <c r="Q36" s="455"/>
      <c r="R36" s="378"/>
      <c r="T36" s="378"/>
    </row>
    <row r="37" spans="1:20" s="62" customFormat="1" ht="25.5" customHeight="1">
      <c r="A37" s="458" t="s">
        <v>70</v>
      </c>
      <c r="B37" s="484"/>
      <c r="C37" s="484"/>
      <c r="D37" s="380"/>
      <c r="E37" s="306">
        <v>38</v>
      </c>
      <c r="F37" s="373">
        <v>4</v>
      </c>
      <c r="G37" s="381">
        <v>10.5</v>
      </c>
      <c r="H37" s="385">
        <v>1534</v>
      </c>
      <c r="I37" s="386">
        <v>1178</v>
      </c>
      <c r="J37" s="381">
        <v>76.8</v>
      </c>
      <c r="K37" s="370">
        <v>7694214</v>
      </c>
      <c r="L37" s="386">
        <v>7370929</v>
      </c>
      <c r="M37" s="381">
        <v>95.8</v>
      </c>
      <c r="P37" s="378"/>
      <c r="Q37" s="455"/>
      <c r="R37" s="378"/>
      <c r="T37" s="378"/>
    </row>
    <row r="38" spans="1:20" s="62" customFormat="1" ht="6.75" customHeight="1" thickBot="1">
      <c r="A38" s="313"/>
      <c r="B38" s="54"/>
      <c r="C38" s="54"/>
      <c r="D38" s="387"/>
      <c r="E38" s="388"/>
      <c r="F38" s="388"/>
      <c r="G38" s="389"/>
      <c r="H38" s="388"/>
      <c r="I38" s="388"/>
      <c r="J38" s="389"/>
      <c r="K38" s="388"/>
      <c r="L38" s="388"/>
      <c r="M38" s="389"/>
      <c r="Q38" s="335"/>
      <c r="R38" s="378"/>
      <c r="T38" s="378"/>
    </row>
    <row r="39" spans="1:11" s="57" customFormat="1" ht="12.75" customHeight="1">
      <c r="A39" s="57" t="s">
        <v>350</v>
      </c>
      <c r="B39" s="376"/>
      <c r="C39" s="376"/>
      <c r="D39" s="376"/>
      <c r="E39" s="376"/>
      <c r="F39" s="376"/>
      <c r="G39" s="376"/>
      <c r="H39" s="376"/>
      <c r="I39" s="376"/>
      <c r="J39" s="376"/>
      <c r="K39" s="376"/>
    </row>
    <row r="40" spans="1:14" ht="12">
      <c r="A40" s="323" t="s">
        <v>73</v>
      </c>
      <c r="E40" s="72"/>
      <c r="F40" s="72"/>
      <c r="G40" s="72"/>
      <c r="H40" s="72"/>
      <c r="I40" s="72"/>
      <c r="J40" s="72"/>
      <c r="K40" s="72"/>
      <c r="L40" s="72"/>
      <c r="M40" s="72"/>
      <c r="N40" s="72"/>
    </row>
    <row r="41" spans="5:14" ht="12">
      <c r="E41" s="72"/>
      <c r="F41" s="72"/>
      <c r="G41" s="72"/>
      <c r="H41" s="72"/>
      <c r="I41" s="72"/>
      <c r="J41" s="72"/>
      <c r="K41" s="72"/>
      <c r="L41" s="72"/>
      <c r="M41" s="72"/>
      <c r="N41" s="72"/>
    </row>
    <row r="42" spans="5:14" ht="12">
      <c r="E42" s="72"/>
      <c r="F42" s="72"/>
      <c r="G42" s="72"/>
      <c r="H42" s="72"/>
      <c r="I42" s="72"/>
      <c r="J42" s="72"/>
      <c r="K42" s="72"/>
      <c r="L42" s="72"/>
      <c r="M42" s="72"/>
      <c r="N42" s="72"/>
    </row>
    <row r="43" spans="5:14" ht="12">
      <c r="E43" s="72"/>
      <c r="F43" s="72"/>
      <c r="G43" s="72"/>
      <c r="H43" s="72"/>
      <c r="I43" s="72"/>
      <c r="J43" s="72"/>
      <c r="K43" s="72"/>
      <c r="L43" s="72"/>
      <c r="M43" s="72"/>
      <c r="N43" s="72"/>
    </row>
    <row r="44" spans="5:14" ht="12">
      <c r="E44" s="72"/>
      <c r="F44" s="72"/>
      <c r="G44" s="72"/>
      <c r="H44" s="72"/>
      <c r="I44" s="72"/>
      <c r="J44" s="72"/>
      <c r="K44" s="72"/>
      <c r="L44" s="72"/>
      <c r="M44" s="72"/>
      <c r="N44" s="72"/>
    </row>
    <row r="45" spans="5:14" ht="12">
      <c r="E45" s="72"/>
      <c r="F45" s="72"/>
      <c r="G45" s="72"/>
      <c r="H45" s="72"/>
      <c r="I45" s="72"/>
      <c r="J45" s="72"/>
      <c r="K45" s="72"/>
      <c r="L45" s="72"/>
      <c r="M45" s="72"/>
      <c r="N45" s="72"/>
    </row>
    <row r="46" spans="5:14" ht="12">
      <c r="E46" s="72"/>
      <c r="F46" s="72"/>
      <c r="G46" s="72"/>
      <c r="H46" s="72"/>
      <c r="I46" s="72"/>
      <c r="J46" s="72"/>
      <c r="K46" s="72"/>
      <c r="L46" s="72"/>
      <c r="M46" s="72"/>
      <c r="N46" s="72"/>
    </row>
    <row r="47" spans="5:14" ht="12">
      <c r="E47" s="72"/>
      <c r="F47" s="72"/>
      <c r="G47" s="72"/>
      <c r="H47" s="72"/>
      <c r="I47" s="72"/>
      <c r="J47" s="72"/>
      <c r="K47" s="72"/>
      <c r="L47" s="72"/>
      <c r="M47" s="72"/>
      <c r="N47" s="72"/>
    </row>
    <row r="48" spans="5:14" ht="12">
      <c r="E48" s="72"/>
      <c r="F48" s="72"/>
      <c r="G48" s="72"/>
      <c r="H48" s="72"/>
      <c r="I48" s="72"/>
      <c r="J48" s="72"/>
      <c r="K48" s="72"/>
      <c r="L48" s="72"/>
      <c r="M48" s="72"/>
      <c r="N48" s="72"/>
    </row>
    <row r="49" spans="5:14" ht="12">
      <c r="E49" s="72"/>
      <c r="F49" s="72"/>
      <c r="G49" s="72"/>
      <c r="H49" s="72"/>
      <c r="I49" s="72"/>
      <c r="J49" s="72"/>
      <c r="K49" s="72"/>
      <c r="L49" s="72"/>
      <c r="M49" s="72"/>
      <c r="N49" s="72"/>
    </row>
    <row r="50" spans="5:14" ht="12">
      <c r="E50" s="72"/>
      <c r="F50" s="72"/>
      <c r="G50" s="72"/>
      <c r="H50" s="72"/>
      <c r="I50" s="72"/>
      <c r="J50" s="72"/>
      <c r="K50" s="72"/>
      <c r="L50" s="72"/>
      <c r="M50" s="72"/>
      <c r="N50" s="72"/>
    </row>
    <row r="51" spans="5:14" ht="12">
      <c r="E51" s="72"/>
      <c r="F51" s="72"/>
      <c r="G51" s="72"/>
      <c r="H51" s="72"/>
      <c r="I51" s="72"/>
      <c r="J51" s="72"/>
      <c r="K51" s="72"/>
      <c r="L51" s="72"/>
      <c r="M51" s="72"/>
      <c r="N51" s="72"/>
    </row>
    <row r="52" spans="5:14" ht="12">
      <c r="E52" s="72"/>
      <c r="F52" s="72"/>
      <c r="G52" s="72"/>
      <c r="H52" s="72"/>
      <c r="I52" s="72"/>
      <c r="J52" s="72"/>
      <c r="K52" s="72"/>
      <c r="L52" s="72"/>
      <c r="M52" s="72"/>
      <c r="N52" s="72"/>
    </row>
    <row r="53" spans="5:14" ht="12">
      <c r="E53" s="72"/>
      <c r="F53" s="72"/>
      <c r="G53" s="72"/>
      <c r="H53" s="72"/>
      <c r="I53" s="72"/>
      <c r="J53" s="72"/>
      <c r="K53" s="72"/>
      <c r="L53" s="72"/>
      <c r="M53" s="72"/>
      <c r="N53" s="72"/>
    </row>
    <row r="54" spans="5:14" ht="12">
      <c r="E54" s="72"/>
      <c r="F54" s="72"/>
      <c r="G54" s="72"/>
      <c r="H54" s="72"/>
      <c r="I54" s="72"/>
      <c r="J54" s="72"/>
      <c r="K54" s="72"/>
      <c r="L54" s="72"/>
      <c r="M54" s="72"/>
      <c r="N54" s="72"/>
    </row>
    <row r="55" spans="5:14" ht="12">
      <c r="E55" s="72"/>
      <c r="F55" s="72"/>
      <c r="G55" s="72"/>
      <c r="H55" s="72"/>
      <c r="I55" s="72"/>
      <c r="J55" s="72"/>
      <c r="K55" s="72"/>
      <c r="L55" s="72"/>
      <c r="M55" s="72"/>
      <c r="N55" s="72"/>
    </row>
    <row r="56" spans="5:14" ht="12">
      <c r="E56" s="72"/>
      <c r="F56" s="72"/>
      <c r="G56" s="72"/>
      <c r="H56" s="72"/>
      <c r="I56" s="72"/>
      <c r="J56" s="72"/>
      <c r="K56" s="72"/>
      <c r="L56" s="72"/>
      <c r="M56" s="72"/>
      <c r="N56" s="72"/>
    </row>
    <row r="57" spans="5:14" ht="12">
      <c r="E57" s="72"/>
      <c r="F57" s="72"/>
      <c r="G57" s="72"/>
      <c r="H57" s="72"/>
      <c r="I57" s="72"/>
      <c r="J57" s="72"/>
      <c r="K57" s="72"/>
      <c r="L57" s="72"/>
      <c r="M57" s="72"/>
      <c r="N57" s="72"/>
    </row>
    <row r="58" spans="5:14" ht="12">
      <c r="E58" s="72"/>
      <c r="F58" s="72"/>
      <c r="G58" s="72"/>
      <c r="H58" s="72"/>
      <c r="I58" s="72"/>
      <c r="J58" s="72"/>
      <c r="K58" s="72"/>
      <c r="L58" s="72"/>
      <c r="M58" s="72"/>
      <c r="N58" s="72"/>
    </row>
    <row r="59" spans="5:14" ht="12">
      <c r="E59" s="72"/>
      <c r="F59" s="72"/>
      <c r="G59" s="72"/>
      <c r="H59" s="72"/>
      <c r="I59" s="72"/>
      <c r="J59" s="72"/>
      <c r="K59" s="72"/>
      <c r="L59" s="72"/>
      <c r="M59" s="72"/>
      <c r="N59" s="72"/>
    </row>
    <row r="60" spans="5:14" ht="12">
      <c r="E60" s="72"/>
      <c r="F60" s="72"/>
      <c r="G60" s="72"/>
      <c r="H60" s="72"/>
      <c r="I60" s="72"/>
      <c r="J60" s="72"/>
      <c r="K60" s="72"/>
      <c r="L60" s="72"/>
      <c r="M60" s="72"/>
      <c r="N60" s="72"/>
    </row>
    <row r="61" spans="5:14" ht="12">
      <c r="E61" s="72"/>
      <c r="F61" s="72"/>
      <c r="G61" s="72"/>
      <c r="H61" s="72"/>
      <c r="I61" s="72"/>
      <c r="J61" s="72"/>
      <c r="K61" s="72"/>
      <c r="L61" s="72"/>
      <c r="M61" s="72"/>
      <c r="N61" s="72"/>
    </row>
    <row r="62" spans="5:14" ht="12">
      <c r="E62" s="72"/>
      <c r="F62" s="72"/>
      <c r="G62" s="72"/>
      <c r="H62" s="72"/>
      <c r="I62" s="72"/>
      <c r="J62" s="72"/>
      <c r="K62" s="72"/>
      <c r="L62" s="72"/>
      <c r="M62" s="72"/>
      <c r="N62" s="72"/>
    </row>
    <row r="63" spans="5:14" ht="12">
      <c r="E63" s="72"/>
      <c r="F63" s="72"/>
      <c r="G63" s="72"/>
      <c r="H63" s="72"/>
      <c r="I63" s="72"/>
      <c r="J63" s="72"/>
      <c r="K63" s="72"/>
      <c r="L63" s="72"/>
      <c r="M63" s="72"/>
      <c r="N63" s="72"/>
    </row>
    <row r="64" spans="5:14" ht="12">
      <c r="E64" s="72"/>
      <c r="F64" s="72"/>
      <c r="G64" s="72"/>
      <c r="H64" s="72"/>
      <c r="I64" s="72"/>
      <c r="J64" s="72"/>
      <c r="K64" s="72"/>
      <c r="L64" s="72"/>
      <c r="M64" s="72"/>
      <c r="N64" s="72"/>
    </row>
    <row r="65" spans="5:14" ht="12">
      <c r="E65" s="72"/>
      <c r="F65" s="72"/>
      <c r="G65" s="72"/>
      <c r="H65" s="72"/>
      <c r="I65" s="72"/>
      <c r="J65" s="72"/>
      <c r="K65" s="72"/>
      <c r="L65" s="72"/>
      <c r="M65" s="72"/>
      <c r="N65" s="72"/>
    </row>
    <row r="66" spans="5:14" ht="12">
      <c r="E66" s="72"/>
      <c r="F66" s="72"/>
      <c r="G66" s="72"/>
      <c r="H66" s="72"/>
      <c r="I66" s="72"/>
      <c r="J66" s="72"/>
      <c r="K66" s="72"/>
      <c r="L66" s="72"/>
      <c r="M66" s="72"/>
      <c r="N66" s="72"/>
    </row>
    <row r="67" spans="5:14" ht="12">
      <c r="E67" s="72"/>
      <c r="F67" s="72"/>
      <c r="G67" s="72"/>
      <c r="H67" s="72"/>
      <c r="I67" s="72"/>
      <c r="J67" s="72"/>
      <c r="K67" s="72"/>
      <c r="L67" s="72"/>
      <c r="M67" s="72"/>
      <c r="N67" s="72"/>
    </row>
    <row r="68" spans="5:14" ht="12">
      <c r="E68" s="72"/>
      <c r="F68" s="72"/>
      <c r="G68" s="72"/>
      <c r="H68" s="72"/>
      <c r="I68" s="72"/>
      <c r="J68" s="72"/>
      <c r="K68" s="72"/>
      <c r="L68" s="72"/>
      <c r="M68" s="72"/>
      <c r="N68" s="72"/>
    </row>
    <row r="69" spans="5:14" ht="12">
      <c r="E69" s="72"/>
      <c r="F69" s="72"/>
      <c r="G69" s="72"/>
      <c r="H69" s="72"/>
      <c r="I69" s="72"/>
      <c r="J69" s="72"/>
      <c r="K69" s="72"/>
      <c r="L69" s="72"/>
      <c r="M69" s="72"/>
      <c r="N69" s="72"/>
    </row>
    <row r="70" spans="5:14" ht="12">
      <c r="E70" s="72"/>
      <c r="F70" s="72"/>
      <c r="G70" s="72"/>
      <c r="H70" s="72"/>
      <c r="I70" s="72"/>
      <c r="J70" s="72"/>
      <c r="K70" s="72"/>
      <c r="L70" s="72"/>
      <c r="M70" s="72"/>
      <c r="N70" s="72"/>
    </row>
    <row r="71" spans="5:14" ht="12">
      <c r="E71" s="72"/>
      <c r="F71" s="72"/>
      <c r="G71" s="72"/>
      <c r="H71" s="72"/>
      <c r="I71" s="72"/>
      <c r="J71" s="72"/>
      <c r="K71" s="72"/>
      <c r="L71" s="72"/>
      <c r="M71" s="72"/>
      <c r="N71" s="72"/>
    </row>
    <row r="72" spans="5:14" ht="12">
      <c r="E72" s="72"/>
      <c r="F72" s="72"/>
      <c r="G72" s="72"/>
      <c r="H72" s="72"/>
      <c r="I72" s="72"/>
      <c r="J72" s="72"/>
      <c r="K72" s="72"/>
      <c r="L72" s="72"/>
      <c r="M72" s="72"/>
      <c r="N72" s="72"/>
    </row>
    <row r="73" spans="5:14" ht="12">
      <c r="E73" s="72"/>
      <c r="F73" s="72"/>
      <c r="G73" s="72"/>
      <c r="H73" s="72"/>
      <c r="I73" s="72"/>
      <c r="J73" s="72"/>
      <c r="K73" s="72"/>
      <c r="L73" s="72"/>
      <c r="M73" s="72"/>
      <c r="N73" s="72"/>
    </row>
    <row r="74" spans="5:14" ht="12">
      <c r="E74" s="72"/>
      <c r="F74" s="72"/>
      <c r="G74" s="72"/>
      <c r="H74" s="72"/>
      <c r="I74" s="72"/>
      <c r="J74" s="72"/>
      <c r="K74" s="72"/>
      <c r="L74" s="72"/>
      <c r="M74" s="72"/>
      <c r="N74" s="72"/>
    </row>
    <row r="75" spans="5:14" ht="12">
      <c r="E75" s="72"/>
      <c r="F75" s="72"/>
      <c r="G75" s="72"/>
      <c r="H75" s="72"/>
      <c r="I75" s="72"/>
      <c r="J75" s="72"/>
      <c r="K75" s="72"/>
      <c r="L75" s="72"/>
      <c r="M75" s="72"/>
      <c r="N75" s="72"/>
    </row>
    <row r="76" spans="5:14" ht="12">
      <c r="E76" s="72"/>
      <c r="F76" s="72"/>
      <c r="G76" s="72"/>
      <c r="H76" s="72"/>
      <c r="I76" s="72"/>
      <c r="J76" s="72"/>
      <c r="K76" s="72"/>
      <c r="L76" s="72"/>
      <c r="M76" s="72"/>
      <c r="N76" s="72"/>
    </row>
    <row r="77" spans="5:14" ht="12">
      <c r="E77" s="72"/>
      <c r="F77" s="72"/>
      <c r="G77" s="72"/>
      <c r="H77" s="72"/>
      <c r="I77" s="72"/>
      <c r="J77" s="72"/>
      <c r="K77" s="72"/>
      <c r="L77" s="72"/>
      <c r="M77" s="72"/>
      <c r="N77" s="72"/>
    </row>
    <row r="78" spans="5:14" ht="12">
      <c r="E78" s="72"/>
      <c r="F78" s="72"/>
      <c r="G78" s="72"/>
      <c r="H78" s="72"/>
      <c r="I78" s="72"/>
      <c r="J78" s="72"/>
      <c r="K78" s="72"/>
      <c r="L78" s="72"/>
      <c r="M78" s="72"/>
      <c r="N78" s="72"/>
    </row>
    <row r="79" spans="5:14" ht="12">
      <c r="E79" s="72"/>
      <c r="F79" s="72"/>
      <c r="G79" s="72"/>
      <c r="H79" s="72"/>
      <c r="I79" s="72"/>
      <c r="J79" s="72"/>
      <c r="K79" s="72"/>
      <c r="L79" s="72"/>
      <c r="M79" s="72"/>
      <c r="N79" s="72"/>
    </row>
    <row r="80" spans="5:14" ht="12">
      <c r="E80" s="72"/>
      <c r="F80" s="72"/>
      <c r="G80" s="72"/>
      <c r="H80" s="72"/>
      <c r="I80" s="72"/>
      <c r="J80" s="72"/>
      <c r="K80" s="72"/>
      <c r="L80" s="72"/>
      <c r="M80" s="72"/>
      <c r="N80" s="72"/>
    </row>
    <row r="81" spans="5:14" ht="12">
      <c r="E81" s="72"/>
      <c r="F81" s="72"/>
      <c r="G81" s="72"/>
      <c r="H81" s="72"/>
      <c r="I81" s="72"/>
      <c r="J81" s="72"/>
      <c r="K81" s="72"/>
      <c r="L81" s="72"/>
      <c r="M81" s="72"/>
      <c r="N81" s="72"/>
    </row>
    <row r="82" spans="5:14" ht="12">
      <c r="E82" s="72"/>
      <c r="F82" s="72"/>
      <c r="G82" s="72"/>
      <c r="H82" s="72"/>
      <c r="I82" s="72"/>
      <c r="J82" s="72"/>
      <c r="K82" s="72"/>
      <c r="L82" s="72"/>
      <c r="M82" s="72"/>
      <c r="N82" s="72"/>
    </row>
    <row r="83" spans="5:14" ht="12">
      <c r="E83" s="72"/>
      <c r="F83" s="72"/>
      <c r="G83" s="72"/>
      <c r="H83" s="72"/>
      <c r="I83" s="72"/>
      <c r="J83" s="72"/>
      <c r="K83" s="72"/>
      <c r="L83" s="72"/>
      <c r="M83" s="72"/>
      <c r="N83" s="72"/>
    </row>
    <row r="84" spans="5:14" ht="12">
      <c r="E84" s="72"/>
      <c r="F84" s="72"/>
      <c r="G84" s="72"/>
      <c r="H84" s="72"/>
      <c r="I84" s="72"/>
      <c r="J84" s="72"/>
      <c r="K84" s="72"/>
      <c r="L84" s="72"/>
      <c r="M84" s="72"/>
      <c r="N84" s="72"/>
    </row>
    <row r="85" spans="5:14" ht="12">
      <c r="E85" s="72"/>
      <c r="F85" s="72"/>
      <c r="G85" s="72"/>
      <c r="H85" s="72"/>
      <c r="I85" s="72"/>
      <c r="J85" s="72"/>
      <c r="K85" s="72"/>
      <c r="L85" s="72"/>
      <c r="M85" s="72"/>
      <c r="N85" s="72"/>
    </row>
    <row r="86" spans="5:14" ht="12">
      <c r="E86" s="72"/>
      <c r="F86" s="72"/>
      <c r="G86" s="72"/>
      <c r="H86" s="72"/>
      <c r="I86" s="72"/>
      <c r="J86" s="72"/>
      <c r="K86" s="72"/>
      <c r="L86" s="72"/>
      <c r="M86" s="72"/>
      <c r="N86" s="72"/>
    </row>
    <row r="87" spans="5:14" ht="12">
      <c r="E87" s="72"/>
      <c r="F87" s="72"/>
      <c r="G87" s="72"/>
      <c r="H87" s="72"/>
      <c r="I87" s="72"/>
      <c r="J87" s="72"/>
      <c r="K87" s="72"/>
      <c r="L87" s="72"/>
      <c r="M87" s="72"/>
      <c r="N87" s="72"/>
    </row>
    <row r="88" spans="5:14" ht="12">
      <c r="E88" s="72"/>
      <c r="F88" s="72"/>
      <c r="G88" s="72"/>
      <c r="H88" s="72"/>
      <c r="I88" s="72"/>
      <c r="J88" s="72"/>
      <c r="K88" s="72"/>
      <c r="L88" s="72"/>
      <c r="M88" s="72"/>
      <c r="N88" s="72"/>
    </row>
    <row r="89" spans="5:14" ht="12">
      <c r="E89" s="72"/>
      <c r="F89" s="72"/>
      <c r="G89" s="72"/>
      <c r="H89" s="72"/>
      <c r="I89" s="72"/>
      <c r="J89" s="72"/>
      <c r="K89" s="72"/>
      <c r="L89" s="72"/>
      <c r="M89" s="72"/>
      <c r="N89" s="72"/>
    </row>
    <row r="90" spans="5:14" ht="12">
      <c r="E90" s="72"/>
      <c r="F90" s="72"/>
      <c r="G90" s="72"/>
      <c r="H90" s="72"/>
      <c r="I90" s="72"/>
      <c r="J90" s="72"/>
      <c r="K90" s="72"/>
      <c r="L90" s="72"/>
      <c r="M90" s="72"/>
      <c r="N90" s="72"/>
    </row>
    <row r="91" spans="5:14" ht="12">
      <c r="E91" s="72"/>
      <c r="F91" s="72"/>
      <c r="G91" s="72"/>
      <c r="H91" s="72"/>
      <c r="I91" s="72"/>
      <c r="J91" s="72"/>
      <c r="K91" s="72"/>
      <c r="L91" s="72"/>
      <c r="M91" s="72"/>
      <c r="N91" s="72"/>
    </row>
    <row r="92" spans="5:14" ht="12">
      <c r="E92" s="72"/>
      <c r="F92" s="72"/>
      <c r="G92" s="72"/>
      <c r="H92" s="72"/>
      <c r="I92" s="72"/>
      <c r="J92" s="72"/>
      <c r="K92" s="72"/>
      <c r="L92" s="72"/>
      <c r="M92" s="72"/>
      <c r="N92" s="72"/>
    </row>
    <row r="93" spans="5:14" ht="12">
      <c r="E93" s="72"/>
      <c r="F93" s="72"/>
      <c r="G93" s="72"/>
      <c r="H93" s="72"/>
      <c r="I93" s="72"/>
      <c r="J93" s="72"/>
      <c r="K93" s="72"/>
      <c r="L93" s="72"/>
      <c r="M93" s="72"/>
      <c r="N93" s="72"/>
    </row>
    <row r="94" spans="5:14" ht="12">
      <c r="E94" s="72"/>
      <c r="F94" s="72"/>
      <c r="G94" s="72"/>
      <c r="H94" s="72"/>
      <c r="I94" s="72"/>
      <c r="J94" s="72"/>
      <c r="K94" s="72"/>
      <c r="L94" s="72"/>
      <c r="M94" s="72"/>
      <c r="N94" s="72"/>
    </row>
    <row r="95" spans="5:14" ht="12">
      <c r="E95" s="72"/>
      <c r="F95" s="72"/>
      <c r="G95" s="72"/>
      <c r="H95" s="72"/>
      <c r="I95" s="72"/>
      <c r="J95" s="72"/>
      <c r="K95" s="72"/>
      <c r="L95" s="72"/>
      <c r="M95" s="72"/>
      <c r="N95" s="72"/>
    </row>
    <row r="96" spans="5:14" ht="12">
      <c r="E96" s="72"/>
      <c r="F96" s="72"/>
      <c r="G96" s="72"/>
      <c r="H96" s="72"/>
      <c r="I96" s="72"/>
      <c r="J96" s="72"/>
      <c r="K96" s="72"/>
      <c r="L96" s="72"/>
      <c r="M96" s="72"/>
      <c r="N96" s="72"/>
    </row>
    <row r="97" spans="5:14" ht="12">
      <c r="E97" s="72"/>
      <c r="F97" s="72"/>
      <c r="G97" s="72"/>
      <c r="H97" s="72"/>
      <c r="I97" s="72"/>
      <c r="J97" s="72"/>
      <c r="K97" s="72"/>
      <c r="L97" s="72"/>
      <c r="M97" s="72"/>
      <c r="N97" s="72"/>
    </row>
    <row r="98" spans="5:14" ht="12">
      <c r="E98" s="72"/>
      <c r="F98" s="72"/>
      <c r="G98" s="72"/>
      <c r="H98" s="72"/>
      <c r="I98" s="72"/>
      <c r="J98" s="72"/>
      <c r="K98" s="72"/>
      <c r="L98" s="72"/>
      <c r="M98" s="72"/>
      <c r="N98" s="72"/>
    </row>
    <row r="99" spans="5:14" ht="12">
      <c r="E99" s="72"/>
      <c r="F99" s="72"/>
      <c r="G99" s="72"/>
      <c r="H99" s="72"/>
      <c r="I99" s="72"/>
      <c r="J99" s="72"/>
      <c r="K99" s="72"/>
      <c r="L99" s="72"/>
      <c r="M99" s="72"/>
      <c r="N99" s="72"/>
    </row>
    <row r="100" spans="5:14" ht="12">
      <c r="E100" s="72"/>
      <c r="F100" s="72"/>
      <c r="G100" s="72"/>
      <c r="H100" s="72"/>
      <c r="I100" s="72"/>
      <c r="J100" s="72"/>
      <c r="K100" s="72"/>
      <c r="L100" s="72"/>
      <c r="M100" s="72"/>
      <c r="N100" s="72"/>
    </row>
    <row r="101" spans="5:14" ht="12">
      <c r="E101" s="72"/>
      <c r="F101" s="72"/>
      <c r="G101" s="72"/>
      <c r="H101" s="72"/>
      <c r="I101" s="72"/>
      <c r="J101" s="72"/>
      <c r="K101" s="72"/>
      <c r="L101" s="72"/>
      <c r="M101" s="72"/>
      <c r="N101" s="72"/>
    </row>
    <row r="102" spans="5:14" ht="12">
      <c r="E102" s="72"/>
      <c r="F102" s="72"/>
      <c r="G102" s="72"/>
      <c r="H102" s="72"/>
      <c r="I102" s="72"/>
      <c r="J102" s="72"/>
      <c r="K102" s="72"/>
      <c r="L102" s="72"/>
      <c r="M102" s="72"/>
      <c r="N102" s="72"/>
    </row>
    <row r="103" spans="5:14" ht="12">
      <c r="E103" s="72"/>
      <c r="F103" s="72"/>
      <c r="G103" s="72"/>
      <c r="H103" s="72"/>
      <c r="I103" s="72"/>
      <c r="J103" s="72"/>
      <c r="K103" s="72"/>
      <c r="L103" s="72"/>
      <c r="M103" s="72"/>
      <c r="N103" s="72"/>
    </row>
    <row r="104" spans="5:14" ht="12">
      <c r="E104" s="72"/>
      <c r="F104" s="72"/>
      <c r="G104" s="72"/>
      <c r="H104" s="72"/>
      <c r="I104" s="72"/>
      <c r="J104" s="72"/>
      <c r="K104" s="72"/>
      <c r="L104" s="72"/>
      <c r="M104" s="72"/>
      <c r="N104" s="72"/>
    </row>
    <row r="105" spans="5:14" ht="12">
      <c r="E105" s="72"/>
      <c r="F105" s="72"/>
      <c r="G105" s="72"/>
      <c r="H105" s="72"/>
      <c r="I105" s="72"/>
      <c r="J105" s="72"/>
      <c r="K105" s="72"/>
      <c r="L105" s="72"/>
      <c r="M105" s="72"/>
      <c r="N105" s="72"/>
    </row>
    <row r="106" spans="5:14" ht="12">
      <c r="E106" s="72"/>
      <c r="F106" s="72"/>
      <c r="G106" s="72"/>
      <c r="H106" s="72"/>
      <c r="I106" s="72"/>
      <c r="J106" s="72"/>
      <c r="K106" s="72"/>
      <c r="L106" s="72"/>
      <c r="M106" s="72"/>
      <c r="N106" s="72"/>
    </row>
    <row r="107" spans="5:14" ht="12">
      <c r="E107" s="72"/>
      <c r="F107" s="72"/>
      <c r="G107" s="72"/>
      <c r="H107" s="72"/>
      <c r="I107" s="72"/>
      <c r="J107" s="72"/>
      <c r="K107" s="72"/>
      <c r="L107" s="72"/>
      <c r="M107" s="72"/>
      <c r="N107" s="72"/>
    </row>
    <row r="108" spans="5:14" ht="12">
      <c r="E108" s="72"/>
      <c r="F108" s="72"/>
      <c r="G108" s="72"/>
      <c r="H108" s="72"/>
      <c r="I108" s="72"/>
      <c r="J108" s="72"/>
      <c r="K108" s="72"/>
      <c r="L108" s="72"/>
      <c r="M108" s="72"/>
      <c r="N108" s="72"/>
    </row>
    <row r="109" spans="5:14" ht="12">
      <c r="E109" s="72"/>
      <c r="F109" s="72"/>
      <c r="G109" s="72"/>
      <c r="H109" s="72"/>
      <c r="I109" s="72"/>
      <c r="J109" s="72"/>
      <c r="K109" s="72"/>
      <c r="L109" s="72"/>
      <c r="M109" s="72"/>
      <c r="N109" s="72"/>
    </row>
    <row r="110" spans="5:14" ht="12">
      <c r="E110" s="72"/>
      <c r="F110" s="72"/>
      <c r="G110" s="72"/>
      <c r="H110" s="72"/>
      <c r="I110" s="72"/>
      <c r="J110" s="72"/>
      <c r="K110" s="72"/>
      <c r="L110" s="72"/>
      <c r="M110" s="72"/>
      <c r="N110" s="72"/>
    </row>
    <row r="111" spans="5:14" ht="12">
      <c r="E111" s="72"/>
      <c r="F111" s="72"/>
      <c r="G111" s="72"/>
      <c r="H111" s="72"/>
      <c r="I111" s="72"/>
      <c r="J111" s="72"/>
      <c r="K111" s="72"/>
      <c r="L111" s="72"/>
      <c r="M111" s="72"/>
      <c r="N111" s="72"/>
    </row>
    <row r="112" spans="5:14" ht="12">
      <c r="E112" s="72"/>
      <c r="F112" s="72"/>
      <c r="G112" s="72"/>
      <c r="H112" s="72"/>
      <c r="I112" s="72"/>
      <c r="J112" s="72"/>
      <c r="K112" s="72"/>
      <c r="L112" s="72"/>
      <c r="M112" s="72"/>
      <c r="N112" s="72"/>
    </row>
    <row r="113" spans="5:14" ht="12">
      <c r="E113" s="72"/>
      <c r="F113" s="72"/>
      <c r="G113" s="72"/>
      <c r="H113" s="72"/>
      <c r="I113" s="72"/>
      <c r="J113" s="72"/>
      <c r="K113" s="72"/>
      <c r="L113" s="72"/>
      <c r="M113" s="72"/>
      <c r="N113" s="72"/>
    </row>
    <row r="114" spans="5:14" ht="12">
      <c r="E114" s="72"/>
      <c r="F114" s="72"/>
      <c r="G114" s="72"/>
      <c r="H114" s="72"/>
      <c r="I114" s="72"/>
      <c r="J114" s="72"/>
      <c r="K114" s="72"/>
      <c r="L114" s="72"/>
      <c r="M114" s="72"/>
      <c r="N114" s="72"/>
    </row>
    <row r="115" spans="5:14" ht="12">
      <c r="E115" s="72"/>
      <c r="F115" s="72"/>
      <c r="G115" s="72"/>
      <c r="H115" s="72"/>
      <c r="I115" s="72"/>
      <c r="J115" s="72"/>
      <c r="K115" s="72"/>
      <c r="L115" s="72"/>
      <c r="M115" s="72"/>
      <c r="N115" s="72"/>
    </row>
    <row r="116" spans="5:14" ht="12">
      <c r="E116" s="72"/>
      <c r="F116" s="72"/>
      <c r="G116" s="72"/>
      <c r="H116" s="72"/>
      <c r="I116" s="72"/>
      <c r="J116" s="72"/>
      <c r="K116" s="72"/>
      <c r="L116" s="72"/>
      <c r="M116" s="72"/>
      <c r="N116" s="72"/>
    </row>
    <row r="117" spans="5:14" ht="12">
      <c r="E117" s="72"/>
      <c r="F117" s="72"/>
      <c r="G117" s="72"/>
      <c r="H117" s="72"/>
      <c r="I117" s="72"/>
      <c r="J117" s="72"/>
      <c r="K117" s="72"/>
      <c r="L117" s="72"/>
      <c r="M117" s="72"/>
      <c r="N117" s="72"/>
    </row>
    <row r="118" spans="5:14" ht="12">
      <c r="E118" s="72"/>
      <c r="F118" s="72"/>
      <c r="G118" s="72"/>
      <c r="H118" s="72"/>
      <c r="I118" s="72"/>
      <c r="J118" s="72"/>
      <c r="K118" s="72"/>
      <c r="L118" s="72"/>
      <c r="M118" s="72"/>
      <c r="N118" s="72"/>
    </row>
    <row r="119" spans="5:14" ht="12">
      <c r="E119" s="72"/>
      <c r="F119" s="72"/>
      <c r="G119" s="72"/>
      <c r="H119" s="72"/>
      <c r="I119" s="72"/>
      <c r="J119" s="72"/>
      <c r="K119" s="72"/>
      <c r="L119" s="72"/>
      <c r="M119" s="72"/>
      <c r="N119" s="72"/>
    </row>
    <row r="120" spans="5:14" ht="12">
      <c r="E120" s="72"/>
      <c r="F120" s="72"/>
      <c r="G120" s="72"/>
      <c r="H120" s="72"/>
      <c r="I120" s="72"/>
      <c r="J120" s="72"/>
      <c r="K120" s="72"/>
      <c r="L120" s="72"/>
      <c r="M120" s="72"/>
      <c r="N120" s="72"/>
    </row>
    <row r="121" spans="5:14" ht="12">
      <c r="E121" s="72"/>
      <c r="F121" s="72"/>
      <c r="G121" s="72"/>
      <c r="H121" s="72"/>
      <c r="I121" s="72"/>
      <c r="J121" s="72"/>
      <c r="K121" s="72"/>
      <c r="L121" s="72"/>
      <c r="M121" s="72"/>
      <c r="N121" s="72"/>
    </row>
    <row r="122" spans="5:14" ht="12">
      <c r="E122" s="72"/>
      <c r="F122" s="72"/>
      <c r="G122" s="72"/>
      <c r="H122" s="72"/>
      <c r="I122" s="72"/>
      <c r="J122" s="72"/>
      <c r="K122" s="72"/>
      <c r="L122" s="72"/>
      <c r="M122" s="72"/>
      <c r="N122" s="72"/>
    </row>
    <row r="123" spans="5:14" ht="12">
      <c r="E123" s="72"/>
      <c r="F123" s="72"/>
      <c r="G123" s="72"/>
      <c r="H123" s="72"/>
      <c r="I123" s="72"/>
      <c r="J123" s="72"/>
      <c r="K123" s="72"/>
      <c r="L123" s="72"/>
      <c r="M123" s="72"/>
      <c r="N123" s="72"/>
    </row>
    <row r="124" spans="5:14" ht="12">
      <c r="E124" s="72"/>
      <c r="F124" s="72"/>
      <c r="G124" s="72"/>
      <c r="H124" s="72"/>
      <c r="I124" s="72"/>
      <c r="J124" s="72"/>
      <c r="K124" s="72"/>
      <c r="L124" s="72"/>
      <c r="M124" s="72"/>
      <c r="N124" s="72"/>
    </row>
    <row r="125" spans="5:14" ht="12">
      <c r="E125" s="72"/>
      <c r="F125" s="72"/>
      <c r="G125" s="72"/>
      <c r="H125" s="72"/>
      <c r="I125" s="72"/>
      <c r="J125" s="72"/>
      <c r="K125" s="72"/>
      <c r="L125" s="72"/>
      <c r="M125" s="72"/>
      <c r="N125" s="72"/>
    </row>
    <row r="126" spans="5:14" ht="12">
      <c r="E126" s="72"/>
      <c r="F126" s="72"/>
      <c r="G126" s="72"/>
      <c r="H126" s="72"/>
      <c r="I126" s="72"/>
      <c r="J126" s="72"/>
      <c r="K126" s="72"/>
      <c r="L126" s="72"/>
      <c r="M126" s="72"/>
      <c r="N126" s="72"/>
    </row>
    <row r="127" spans="5:14" ht="12">
      <c r="E127" s="72"/>
      <c r="F127" s="72"/>
      <c r="G127" s="72"/>
      <c r="H127" s="72"/>
      <c r="I127" s="72"/>
      <c r="J127" s="72"/>
      <c r="K127" s="72"/>
      <c r="L127" s="72"/>
      <c r="M127" s="72"/>
      <c r="N127" s="72"/>
    </row>
    <row r="128" spans="5:14" ht="12">
      <c r="E128" s="72"/>
      <c r="F128" s="72"/>
      <c r="G128" s="72"/>
      <c r="H128" s="72"/>
      <c r="I128" s="72"/>
      <c r="J128" s="72"/>
      <c r="K128" s="72"/>
      <c r="L128" s="72"/>
      <c r="M128" s="72"/>
      <c r="N128" s="72"/>
    </row>
    <row r="129" spans="5:14" ht="12">
      <c r="E129" s="72"/>
      <c r="F129" s="72"/>
      <c r="G129" s="72"/>
      <c r="H129" s="72"/>
      <c r="I129" s="72"/>
      <c r="J129" s="72"/>
      <c r="K129" s="72"/>
      <c r="L129" s="72"/>
      <c r="M129" s="72"/>
      <c r="N129" s="72"/>
    </row>
    <row r="130" spans="5:14" ht="12">
      <c r="E130" s="72"/>
      <c r="F130" s="72"/>
      <c r="G130" s="72"/>
      <c r="H130" s="72"/>
      <c r="I130" s="72"/>
      <c r="J130" s="72"/>
      <c r="K130" s="72"/>
      <c r="L130" s="72"/>
      <c r="M130" s="72"/>
      <c r="N130" s="72"/>
    </row>
    <row r="131" spans="5:14" ht="12">
      <c r="E131" s="72"/>
      <c r="F131" s="72"/>
      <c r="G131" s="72"/>
      <c r="H131" s="72"/>
      <c r="I131" s="72"/>
      <c r="J131" s="72"/>
      <c r="K131" s="72"/>
      <c r="L131" s="72"/>
      <c r="M131" s="72"/>
      <c r="N131" s="72"/>
    </row>
    <row r="132" spans="5:14" ht="12">
      <c r="E132" s="72"/>
      <c r="F132" s="72"/>
      <c r="G132" s="72"/>
      <c r="H132" s="72"/>
      <c r="I132" s="72"/>
      <c r="J132" s="72"/>
      <c r="K132" s="72"/>
      <c r="L132" s="72"/>
      <c r="M132" s="72"/>
      <c r="N132" s="72"/>
    </row>
    <row r="133" spans="5:14" ht="12">
      <c r="E133" s="72"/>
      <c r="F133" s="72"/>
      <c r="G133" s="72"/>
      <c r="H133" s="72"/>
      <c r="I133" s="72"/>
      <c r="J133" s="72"/>
      <c r="K133" s="72"/>
      <c r="L133" s="72"/>
      <c r="M133" s="72"/>
      <c r="N133" s="72"/>
    </row>
    <row r="134" spans="5:14" ht="12">
      <c r="E134" s="72"/>
      <c r="F134" s="72"/>
      <c r="G134" s="72"/>
      <c r="H134" s="72"/>
      <c r="I134" s="72"/>
      <c r="J134" s="72"/>
      <c r="K134" s="72"/>
      <c r="L134" s="72"/>
      <c r="M134" s="72"/>
      <c r="N134" s="72"/>
    </row>
    <row r="135" spans="5:14" ht="12">
      <c r="E135" s="72"/>
      <c r="F135" s="72"/>
      <c r="G135" s="72"/>
      <c r="H135" s="72"/>
      <c r="I135" s="72"/>
      <c r="J135" s="72"/>
      <c r="K135" s="72"/>
      <c r="L135" s="72"/>
      <c r="M135" s="72"/>
      <c r="N135" s="72"/>
    </row>
    <row r="136" spans="5:14" ht="12">
      <c r="E136" s="72"/>
      <c r="F136" s="72"/>
      <c r="G136" s="72"/>
      <c r="H136" s="72"/>
      <c r="I136" s="72"/>
      <c r="J136" s="72"/>
      <c r="K136" s="72"/>
      <c r="L136" s="72"/>
      <c r="M136" s="72"/>
      <c r="N136" s="72"/>
    </row>
    <row r="137" spans="5:14" ht="12">
      <c r="E137" s="72"/>
      <c r="F137" s="72"/>
      <c r="G137" s="72"/>
      <c r="H137" s="72"/>
      <c r="I137" s="72"/>
      <c r="J137" s="72"/>
      <c r="K137" s="72"/>
      <c r="L137" s="72"/>
      <c r="M137" s="72"/>
      <c r="N137" s="72"/>
    </row>
    <row r="138" spans="5:14" ht="12">
      <c r="E138" s="72"/>
      <c r="F138" s="72"/>
      <c r="G138" s="72"/>
      <c r="H138" s="72"/>
      <c r="I138" s="72"/>
      <c r="J138" s="72"/>
      <c r="K138" s="72"/>
      <c r="L138" s="72"/>
      <c r="M138" s="72"/>
      <c r="N138" s="72"/>
    </row>
    <row r="139" spans="5:14" ht="12">
      <c r="E139" s="72"/>
      <c r="F139" s="72"/>
      <c r="G139" s="72"/>
      <c r="H139" s="72"/>
      <c r="I139" s="72"/>
      <c r="J139" s="72"/>
      <c r="K139" s="72"/>
      <c r="L139" s="72"/>
      <c r="M139" s="72"/>
      <c r="N139" s="72"/>
    </row>
    <row r="140" spans="5:14" ht="12">
      <c r="E140" s="72"/>
      <c r="F140" s="72"/>
      <c r="G140" s="72"/>
      <c r="H140" s="72"/>
      <c r="I140" s="72"/>
      <c r="J140" s="72"/>
      <c r="K140" s="72"/>
      <c r="L140" s="72"/>
      <c r="M140" s="72"/>
      <c r="N140" s="72"/>
    </row>
    <row r="141" spans="5:14" ht="12">
      <c r="E141" s="72"/>
      <c r="F141" s="72"/>
      <c r="G141" s="72"/>
      <c r="H141" s="72"/>
      <c r="I141" s="72"/>
      <c r="J141" s="72"/>
      <c r="K141" s="72"/>
      <c r="L141" s="72"/>
      <c r="M141" s="72"/>
      <c r="N141" s="72"/>
    </row>
    <row r="142" spans="5:14" ht="12">
      <c r="E142" s="72"/>
      <c r="F142" s="72"/>
      <c r="G142" s="72"/>
      <c r="H142" s="72"/>
      <c r="I142" s="72"/>
      <c r="J142" s="72"/>
      <c r="K142" s="72"/>
      <c r="L142" s="72"/>
      <c r="M142" s="72"/>
      <c r="N142" s="72"/>
    </row>
    <row r="143" spans="5:14" ht="12">
      <c r="E143" s="72"/>
      <c r="F143" s="72"/>
      <c r="G143" s="72"/>
      <c r="H143" s="72"/>
      <c r="I143" s="72"/>
      <c r="J143" s="72"/>
      <c r="K143" s="72"/>
      <c r="L143" s="72"/>
      <c r="M143" s="72"/>
      <c r="N143" s="72"/>
    </row>
    <row r="144" spans="5:14" ht="12">
      <c r="E144" s="72"/>
      <c r="F144" s="72"/>
      <c r="G144" s="72"/>
      <c r="H144" s="72"/>
      <c r="I144" s="72"/>
      <c r="J144" s="72"/>
      <c r="K144" s="72"/>
      <c r="L144" s="72"/>
      <c r="M144" s="72"/>
      <c r="N144" s="72"/>
    </row>
    <row r="145" spans="5:14" ht="12">
      <c r="E145" s="72"/>
      <c r="F145" s="72"/>
      <c r="G145" s="72"/>
      <c r="H145" s="72"/>
      <c r="I145" s="72"/>
      <c r="J145" s="72"/>
      <c r="K145" s="72"/>
      <c r="L145" s="72"/>
      <c r="M145" s="72"/>
      <c r="N145" s="72"/>
    </row>
    <row r="146" spans="5:14" ht="12">
      <c r="E146" s="72"/>
      <c r="F146" s="72"/>
      <c r="G146" s="72"/>
      <c r="H146" s="72"/>
      <c r="I146" s="72"/>
      <c r="J146" s="72"/>
      <c r="K146" s="72"/>
      <c r="L146" s="72"/>
      <c r="M146" s="72"/>
      <c r="N146" s="72"/>
    </row>
    <row r="147" spans="5:14" ht="12">
      <c r="E147" s="72"/>
      <c r="F147" s="72"/>
      <c r="G147" s="72"/>
      <c r="H147" s="72"/>
      <c r="I147" s="72"/>
      <c r="J147" s="72"/>
      <c r="K147" s="72"/>
      <c r="L147" s="72"/>
      <c r="M147" s="72"/>
      <c r="N147" s="72"/>
    </row>
    <row r="148" spans="5:14" ht="12">
      <c r="E148" s="72"/>
      <c r="F148" s="72"/>
      <c r="G148" s="72"/>
      <c r="H148" s="72"/>
      <c r="I148" s="72"/>
      <c r="J148" s="72"/>
      <c r="K148" s="72"/>
      <c r="L148" s="72"/>
      <c r="M148" s="72"/>
      <c r="N148" s="72"/>
    </row>
    <row r="149" spans="5:14" ht="12">
      <c r="E149" s="72"/>
      <c r="F149" s="72"/>
      <c r="G149" s="72"/>
      <c r="H149" s="72"/>
      <c r="I149" s="72"/>
      <c r="J149" s="72"/>
      <c r="K149" s="72"/>
      <c r="L149" s="72"/>
      <c r="M149" s="72"/>
      <c r="N149" s="72"/>
    </row>
    <row r="150" spans="5:14" ht="12">
      <c r="E150" s="72"/>
      <c r="F150" s="72"/>
      <c r="G150" s="72"/>
      <c r="H150" s="72"/>
      <c r="I150" s="72"/>
      <c r="J150" s="72"/>
      <c r="K150" s="72"/>
      <c r="L150" s="72"/>
      <c r="M150" s="72"/>
      <c r="N150" s="72"/>
    </row>
    <row r="151" spans="5:14" ht="12">
      <c r="E151" s="72"/>
      <c r="F151" s="72"/>
      <c r="G151" s="72"/>
      <c r="H151" s="72"/>
      <c r="I151" s="72"/>
      <c r="J151" s="72"/>
      <c r="K151" s="72"/>
      <c r="L151" s="72"/>
      <c r="M151" s="72"/>
      <c r="N151" s="72"/>
    </row>
    <row r="152" spans="5:14" ht="12">
      <c r="E152" s="72"/>
      <c r="F152" s="72"/>
      <c r="G152" s="72"/>
      <c r="H152" s="72"/>
      <c r="I152" s="72"/>
      <c r="J152" s="72"/>
      <c r="K152" s="72"/>
      <c r="L152" s="72"/>
      <c r="M152" s="72"/>
      <c r="N152" s="72"/>
    </row>
    <row r="153" spans="5:14" ht="12">
      <c r="E153" s="72"/>
      <c r="F153" s="72"/>
      <c r="G153" s="72"/>
      <c r="H153" s="72"/>
      <c r="I153" s="72"/>
      <c r="J153" s="72"/>
      <c r="K153" s="72"/>
      <c r="L153" s="72"/>
      <c r="M153" s="72"/>
      <c r="N153" s="72"/>
    </row>
    <row r="154" spans="5:14" ht="12">
      <c r="E154" s="72"/>
      <c r="F154" s="72"/>
      <c r="G154" s="72"/>
      <c r="H154" s="72"/>
      <c r="I154" s="72"/>
      <c r="J154" s="72"/>
      <c r="K154" s="72"/>
      <c r="L154" s="72"/>
      <c r="M154" s="72"/>
      <c r="N154" s="72"/>
    </row>
    <row r="155" spans="5:14" ht="12">
      <c r="E155" s="72"/>
      <c r="F155" s="72"/>
      <c r="G155" s="72"/>
      <c r="H155" s="72"/>
      <c r="I155" s="72"/>
      <c r="J155" s="72"/>
      <c r="K155" s="72"/>
      <c r="L155" s="72"/>
      <c r="M155" s="72"/>
      <c r="N155" s="72"/>
    </row>
  </sheetData>
  <sheetProtection/>
  <mergeCells count="25">
    <mergeCell ref="A37:C37"/>
    <mergeCell ref="A14:C14"/>
    <mergeCell ref="A15:C15"/>
    <mergeCell ref="A16:C16"/>
    <mergeCell ref="A5:D7"/>
    <mergeCell ref="A17:C17"/>
    <mergeCell ref="A18:C18"/>
    <mergeCell ref="A19:C19"/>
    <mergeCell ref="A20:C20"/>
    <mergeCell ref="A21:C21"/>
    <mergeCell ref="A22:C22"/>
    <mergeCell ref="A23:C23"/>
    <mergeCell ref="A24:C24"/>
    <mergeCell ref="A25:C25"/>
    <mergeCell ref="A26:C26"/>
    <mergeCell ref="A27:C27"/>
    <mergeCell ref="A28:C28"/>
    <mergeCell ref="A35:C35"/>
    <mergeCell ref="A36:C36"/>
    <mergeCell ref="A29:C29"/>
    <mergeCell ref="A30:C30"/>
    <mergeCell ref="A31:C31"/>
    <mergeCell ref="A32:C32"/>
    <mergeCell ref="A33:C33"/>
    <mergeCell ref="A34:C34"/>
  </mergeCells>
  <printOptions/>
  <pageMargins left="0.3937007874015748" right="0.3937007874015748" top="0.5905511811023623" bottom="0.3937007874015748" header="0.5118110236220472" footer="0.31496062992125984"/>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0000"/>
  </sheetPr>
  <dimension ref="A1:K31"/>
  <sheetViews>
    <sheetView showGridLines="0" zoomScalePageLayoutView="0" workbookViewId="0" topLeftCell="A1">
      <selection activeCell="G25" sqref="G25"/>
    </sheetView>
  </sheetViews>
  <sheetFormatPr defaultColWidth="8.00390625" defaultRowHeight="13.5"/>
  <cols>
    <col min="1" max="1" width="11.25390625" style="71" customWidth="1"/>
    <col min="2" max="5" width="8.875" style="71" customWidth="1"/>
    <col min="6" max="6" width="3.875" style="71" customWidth="1"/>
    <col min="7" max="7" width="11.25390625" style="71" customWidth="1"/>
    <col min="8" max="11" width="8.875" style="71" customWidth="1"/>
    <col min="12" max="16384" width="8.00390625" style="71" customWidth="1"/>
  </cols>
  <sheetData>
    <row r="1" spans="1:11" s="44" customFormat="1" ht="18.75" customHeight="1">
      <c r="A1" s="400" t="s">
        <v>297</v>
      </c>
      <c r="B1" s="63"/>
      <c r="C1" s="63"/>
      <c r="D1" s="63"/>
      <c r="E1" s="63"/>
      <c r="F1" s="63"/>
      <c r="G1" s="63"/>
      <c r="H1" s="63"/>
      <c r="I1" s="63"/>
      <c r="J1" s="63"/>
      <c r="K1" s="63"/>
    </row>
    <row r="2" spans="1:11" s="44" customFormat="1" ht="7.5" customHeight="1">
      <c r="A2" s="400"/>
      <c r="B2" s="63"/>
      <c r="C2" s="63"/>
      <c r="D2" s="63"/>
      <c r="E2" s="63"/>
      <c r="F2" s="63"/>
      <c r="G2" s="63"/>
      <c r="H2" s="63"/>
      <c r="I2" s="63"/>
      <c r="J2" s="63"/>
      <c r="K2" s="63"/>
    </row>
    <row r="3" spans="2:7" s="44" customFormat="1" ht="11.25" customHeight="1">
      <c r="B3" s="401"/>
      <c r="G3" s="234"/>
    </row>
    <row r="4" spans="1:11" s="57" customFormat="1" ht="12.75" customHeight="1" thickBot="1">
      <c r="A4" s="57" t="s">
        <v>126</v>
      </c>
      <c r="E4" s="62" t="s">
        <v>127</v>
      </c>
      <c r="G4" s="402" t="s">
        <v>217</v>
      </c>
      <c r="H4" s="402"/>
      <c r="I4" s="402"/>
      <c r="J4" s="403"/>
      <c r="K4" s="404" t="s">
        <v>128</v>
      </c>
    </row>
    <row r="5" spans="1:11" s="57" customFormat="1" ht="17.25" customHeight="1">
      <c r="A5" s="405" t="s">
        <v>129</v>
      </c>
      <c r="B5" s="406" t="s">
        <v>130</v>
      </c>
      <c r="C5" s="407" t="s">
        <v>131</v>
      </c>
      <c r="D5" s="407"/>
      <c r="E5" s="408" t="s">
        <v>132</v>
      </c>
      <c r="F5" s="65"/>
      <c r="G5" s="409" t="s">
        <v>106</v>
      </c>
      <c r="H5" s="354" t="s">
        <v>130</v>
      </c>
      <c r="I5" s="410" t="s">
        <v>131</v>
      </c>
      <c r="J5" s="411"/>
      <c r="K5" s="354" t="s">
        <v>132</v>
      </c>
    </row>
    <row r="6" spans="1:11" s="44" customFormat="1" ht="17.25" customHeight="1">
      <c r="A6" s="412"/>
      <c r="B6" s="412"/>
      <c r="C6" s="413"/>
      <c r="D6" s="414"/>
      <c r="E6" s="415" t="s">
        <v>222</v>
      </c>
      <c r="F6" s="416"/>
      <c r="G6" s="417"/>
      <c r="H6" s="418"/>
      <c r="I6" s="418"/>
      <c r="J6" s="416"/>
      <c r="K6" s="415" t="s">
        <v>222</v>
      </c>
    </row>
    <row r="7" spans="1:11" s="44" customFormat="1" ht="17.25" customHeight="1">
      <c r="A7" s="419" t="s">
        <v>133</v>
      </c>
      <c r="B7" s="419" t="s">
        <v>220</v>
      </c>
      <c r="C7" s="47" t="s">
        <v>221</v>
      </c>
      <c r="D7" s="68" t="s">
        <v>134</v>
      </c>
      <c r="E7" s="420" t="s">
        <v>135</v>
      </c>
      <c r="F7" s="416"/>
      <c r="G7" s="421" t="s">
        <v>136</v>
      </c>
      <c r="H7" s="290" t="s">
        <v>222</v>
      </c>
      <c r="I7" s="47" t="s">
        <v>221</v>
      </c>
      <c r="J7" s="47" t="s">
        <v>134</v>
      </c>
      <c r="K7" s="422" t="s">
        <v>135</v>
      </c>
    </row>
    <row r="8" spans="1:11" s="45" customFormat="1" ht="26.25" customHeight="1">
      <c r="A8" s="60" t="s">
        <v>281</v>
      </c>
      <c r="B8" s="67">
        <v>8225</v>
      </c>
      <c r="C8" s="67">
        <v>8233</v>
      </c>
      <c r="D8" s="67">
        <v>8160</v>
      </c>
      <c r="E8" s="67">
        <v>4576</v>
      </c>
      <c r="G8" s="423" t="s">
        <v>282</v>
      </c>
      <c r="H8" s="67">
        <v>5850</v>
      </c>
      <c r="I8" s="67">
        <v>1398</v>
      </c>
      <c r="J8" s="67">
        <v>1264</v>
      </c>
      <c r="K8" s="67">
        <v>1150</v>
      </c>
    </row>
    <row r="9" spans="1:11" s="45" customFormat="1" ht="26.25" customHeight="1">
      <c r="A9" s="60" t="s">
        <v>215</v>
      </c>
      <c r="B9" s="51">
        <v>6074</v>
      </c>
      <c r="C9" s="51">
        <v>1285</v>
      </c>
      <c r="D9" s="51">
        <v>1139</v>
      </c>
      <c r="E9" s="51">
        <v>990</v>
      </c>
      <c r="G9" s="424" t="s">
        <v>283</v>
      </c>
      <c r="H9" s="67">
        <v>5901</v>
      </c>
      <c r="I9" s="67">
        <v>1616</v>
      </c>
      <c r="J9" s="67">
        <v>1459</v>
      </c>
      <c r="K9" s="67">
        <v>1320</v>
      </c>
    </row>
    <row r="10" spans="1:11" s="45" customFormat="1" ht="26.25" customHeight="1">
      <c r="A10" s="60" t="s">
        <v>216</v>
      </c>
      <c r="B10" s="67">
        <v>5850</v>
      </c>
      <c r="C10" s="67">
        <v>1398</v>
      </c>
      <c r="D10" s="67">
        <v>1264</v>
      </c>
      <c r="E10" s="67">
        <v>1150</v>
      </c>
      <c r="G10" s="154" t="s">
        <v>284</v>
      </c>
      <c r="H10" s="155">
        <v>5918</v>
      </c>
      <c r="I10" s="155">
        <v>1491</v>
      </c>
      <c r="J10" s="155">
        <v>1410</v>
      </c>
      <c r="K10" s="155">
        <v>1525</v>
      </c>
    </row>
    <row r="11" spans="1:11" s="45" customFormat="1" ht="26.25" customHeight="1">
      <c r="A11" s="60" t="s">
        <v>285</v>
      </c>
      <c r="B11" s="67">
        <v>5901</v>
      </c>
      <c r="C11" s="67">
        <v>1616</v>
      </c>
      <c r="D11" s="67">
        <v>1459</v>
      </c>
      <c r="E11" s="67">
        <v>1320</v>
      </c>
      <c r="G11" s="156" t="s">
        <v>286</v>
      </c>
      <c r="H11" s="157">
        <v>3260</v>
      </c>
      <c r="I11" s="67">
        <v>985</v>
      </c>
      <c r="J11" s="67">
        <v>599</v>
      </c>
      <c r="K11" s="67">
        <v>1479</v>
      </c>
    </row>
    <row r="12" spans="1:11" s="45" customFormat="1" ht="26.25" customHeight="1">
      <c r="A12" s="428" t="s">
        <v>287</v>
      </c>
      <c r="B12" s="155">
        <v>5918</v>
      </c>
      <c r="C12" s="155">
        <v>1491</v>
      </c>
      <c r="D12" s="155">
        <v>1410</v>
      </c>
      <c r="E12" s="155">
        <v>1525</v>
      </c>
      <c r="F12" s="52"/>
      <c r="G12" s="156" t="s">
        <v>101</v>
      </c>
      <c r="H12" s="157">
        <v>758</v>
      </c>
      <c r="I12" s="158">
        <v>0</v>
      </c>
      <c r="J12" s="158">
        <v>0</v>
      </c>
      <c r="K12" s="158">
        <v>0</v>
      </c>
    </row>
    <row r="13" spans="1:11" s="45" customFormat="1" ht="26.25" customHeight="1">
      <c r="A13" s="59" t="s">
        <v>288</v>
      </c>
      <c r="B13" s="51" t="s">
        <v>300</v>
      </c>
      <c r="C13" s="51" t="s">
        <v>289</v>
      </c>
      <c r="D13" s="51" t="s">
        <v>289</v>
      </c>
      <c r="E13" s="51" t="s">
        <v>289</v>
      </c>
      <c r="F13" s="155"/>
      <c r="G13" s="156" t="s">
        <v>290</v>
      </c>
      <c r="H13" s="157">
        <v>658</v>
      </c>
      <c r="I13" s="158">
        <v>0</v>
      </c>
      <c r="J13" s="158">
        <v>0</v>
      </c>
      <c r="K13" s="158">
        <v>0</v>
      </c>
    </row>
    <row r="14" spans="1:11" s="45" customFormat="1" ht="26.25" customHeight="1">
      <c r="A14" s="59" t="s">
        <v>137</v>
      </c>
      <c r="B14" s="67">
        <v>1680</v>
      </c>
      <c r="C14" s="51">
        <v>1491</v>
      </c>
      <c r="D14" s="51" t="s">
        <v>289</v>
      </c>
      <c r="E14" s="67">
        <v>1525</v>
      </c>
      <c r="F14" s="155"/>
      <c r="G14" s="156" t="s">
        <v>291</v>
      </c>
      <c r="H14" s="157">
        <v>193</v>
      </c>
      <c r="I14" s="158">
        <v>0</v>
      </c>
      <c r="J14" s="158">
        <v>0</v>
      </c>
      <c r="K14" s="158">
        <v>0</v>
      </c>
    </row>
    <row r="15" spans="1:11" s="45" customFormat="1" ht="26.25" customHeight="1">
      <c r="A15" s="159" t="s">
        <v>292</v>
      </c>
      <c r="B15" s="67">
        <v>3992</v>
      </c>
      <c r="C15" s="51" t="s">
        <v>176</v>
      </c>
      <c r="D15" s="51" t="s">
        <v>176</v>
      </c>
      <c r="E15" s="51" t="s">
        <v>176</v>
      </c>
      <c r="F15" s="155"/>
      <c r="G15" s="156" t="s">
        <v>293</v>
      </c>
      <c r="H15" s="157">
        <v>271</v>
      </c>
      <c r="I15" s="158">
        <v>0</v>
      </c>
      <c r="J15" s="158">
        <v>0</v>
      </c>
      <c r="K15" s="158">
        <v>0</v>
      </c>
    </row>
    <row r="16" spans="1:11" s="45" customFormat="1" ht="26.25" customHeight="1">
      <c r="A16" s="59" t="s">
        <v>294</v>
      </c>
      <c r="B16" s="67">
        <v>246</v>
      </c>
      <c r="C16" s="51" t="s">
        <v>176</v>
      </c>
      <c r="D16" s="51" t="s">
        <v>176</v>
      </c>
      <c r="E16" s="51" t="s">
        <v>176</v>
      </c>
      <c r="F16" s="155"/>
      <c r="G16" s="53" t="s">
        <v>295</v>
      </c>
      <c r="H16" s="157">
        <v>778</v>
      </c>
      <c r="I16" s="66">
        <v>506</v>
      </c>
      <c r="J16" s="66">
        <v>811</v>
      </c>
      <c r="K16" s="66">
        <v>46</v>
      </c>
    </row>
    <row r="17" spans="1:11" s="45" customFormat="1" ht="11.25" customHeight="1" thickBot="1">
      <c r="A17" s="160"/>
      <c r="B17" s="55"/>
      <c r="C17" s="55"/>
      <c r="D17" s="55"/>
      <c r="E17" s="55"/>
      <c r="G17" s="54"/>
      <c r="H17" s="161"/>
      <c r="I17" s="162"/>
      <c r="J17" s="162"/>
      <c r="K17" s="162"/>
    </row>
    <row r="18" spans="1:7" s="44" customFormat="1" ht="12" customHeight="1">
      <c r="A18" s="44" t="s">
        <v>194</v>
      </c>
      <c r="B18" s="163"/>
      <c r="C18" s="163"/>
      <c r="D18" s="163"/>
      <c r="E18" s="163"/>
      <c r="G18" s="57" t="s">
        <v>195</v>
      </c>
    </row>
    <row r="19" spans="1:7" s="44" customFormat="1" ht="12" customHeight="1">
      <c r="A19" s="234" t="s">
        <v>138</v>
      </c>
      <c r="B19" s="425"/>
      <c r="C19" s="425"/>
      <c r="D19" s="425"/>
      <c r="E19" s="425"/>
      <c r="G19" s="234" t="s">
        <v>139</v>
      </c>
    </row>
    <row r="20" spans="1:7" s="44" customFormat="1" ht="12" customHeight="1">
      <c r="A20" s="234" t="s">
        <v>296</v>
      </c>
      <c r="B20" s="425"/>
      <c r="C20" s="425"/>
      <c r="D20" s="425"/>
      <c r="E20" s="425"/>
      <c r="G20" s="234" t="s">
        <v>140</v>
      </c>
    </row>
    <row r="21" spans="1:7" s="44" customFormat="1" ht="12" customHeight="1">
      <c r="A21" s="426" t="s">
        <v>218</v>
      </c>
      <c r="B21" s="425"/>
      <c r="C21" s="425"/>
      <c r="D21" s="425"/>
      <c r="E21" s="425"/>
      <c r="G21" s="234" t="s">
        <v>141</v>
      </c>
    </row>
    <row r="22" spans="1:7" s="44" customFormat="1" ht="12" customHeight="1">
      <c r="A22" s="426" t="s">
        <v>190</v>
      </c>
      <c r="B22" s="425"/>
      <c r="C22" s="425"/>
      <c r="D22" s="425"/>
      <c r="E22" s="425"/>
      <c r="F22" s="426" t="s">
        <v>142</v>
      </c>
      <c r="G22" s="426"/>
    </row>
    <row r="23" spans="1:7" s="44" customFormat="1" ht="12" customHeight="1">
      <c r="A23" s="426" t="s">
        <v>191</v>
      </c>
      <c r="B23" s="425"/>
      <c r="C23" s="425"/>
      <c r="D23" s="425"/>
      <c r="E23" s="425"/>
      <c r="G23" s="426" t="s">
        <v>361</v>
      </c>
    </row>
    <row r="24" spans="1:5" s="44" customFormat="1" ht="12" customHeight="1">
      <c r="A24" s="426" t="s">
        <v>219</v>
      </c>
      <c r="B24" s="425"/>
      <c r="C24" s="425"/>
      <c r="D24" s="425"/>
      <c r="E24" s="425"/>
    </row>
    <row r="25" spans="1:5" ht="12" customHeight="1">
      <c r="A25" s="84" t="s">
        <v>301</v>
      </c>
      <c r="B25" s="85"/>
      <c r="C25" s="85"/>
      <c r="D25" s="85"/>
      <c r="E25" s="85"/>
    </row>
    <row r="26" spans="1:5" ht="12.75" customHeight="1">
      <c r="A26" s="426" t="s">
        <v>360</v>
      </c>
      <c r="B26" s="85"/>
      <c r="C26" s="85"/>
      <c r="D26" s="85"/>
      <c r="E26" s="85"/>
    </row>
    <row r="27" spans="1:5" ht="12">
      <c r="A27" s="84"/>
      <c r="B27" s="86"/>
      <c r="C27" s="86"/>
      <c r="D27" s="86"/>
      <c r="E27" s="86"/>
    </row>
    <row r="28" spans="1:5" ht="12">
      <c r="A28" s="84"/>
      <c r="B28" s="86"/>
      <c r="C28" s="86"/>
      <c r="D28" s="86"/>
      <c r="E28" s="86"/>
    </row>
    <row r="29" spans="1:5" ht="12">
      <c r="A29" s="72"/>
      <c r="B29" s="86"/>
      <c r="C29" s="86"/>
      <c r="D29" s="86"/>
      <c r="E29" s="86"/>
    </row>
    <row r="30" ht="12">
      <c r="A30" s="72"/>
    </row>
    <row r="31" ht="18" customHeight="1">
      <c r="A31" s="72"/>
    </row>
    <row r="47" ht="18.75" customHeight="1"/>
  </sheetData>
  <sheetProtection/>
  <printOptions/>
  <pageMargins left="0.3937007874015748" right="0.3937007874015748" top="0.5905511811023623" bottom="0.984251968503937" header="0.5118110236220472"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M33"/>
  <sheetViews>
    <sheetView showGridLines="0" zoomScalePageLayoutView="0" workbookViewId="0" topLeftCell="A1">
      <selection activeCell="A29" sqref="A29:L29"/>
    </sheetView>
  </sheetViews>
  <sheetFormatPr defaultColWidth="8.00390625" defaultRowHeight="13.5"/>
  <cols>
    <col min="1" max="1" width="5.625" style="4" customWidth="1"/>
    <col min="2" max="2" width="11.00390625" style="4" customWidth="1"/>
    <col min="3" max="3" width="11.75390625" style="4" customWidth="1"/>
    <col min="4" max="4" width="8.625" style="4" customWidth="1"/>
    <col min="5" max="5" width="9.50390625" style="4" customWidth="1"/>
    <col min="6" max="6" width="9.125" style="4" customWidth="1"/>
    <col min="7" max="7" width="1.875" style="4" customWidth="1"/>
    <col min="8" max="8" width="5.625" style="4" customWidth="1"/>
    <col min="9" max="9" width="10.00390625" style="4" customWidth="1"/>
    <col min="10" max="11" width="10.25390625" style="4" customWidth="1"/>
    <col min="12" max="12" width="8.75390625" style="4" customWidth="1"/>
    <col min="13" max="13" width="10.375" style="4" customWidth="1"/>
    <col min="14" max="16384" width="8.00390625" style="4" customWidth="1"/>
  </cols>
  <sheetData>
    <row r="1" spans="1:12" s="3" customFormat="1" ht="17.25">
      <c r="A1" s="1" t="s">
        <v>316</v>
      </c>
      <c r="B1" s="2"/>
      <c r="C1" s="2"/>
      <c r="D1" s="2"/>
      <c r="E1" s="1"/>
      <c r="F1" s="1"/>
      <c r="G1" s="1"/>
      <c r="H1" s="1"/>
      <c r="I1" s="1"/>
      <c r="J1" s="1"/>
      <c r="K1" s="2"/>
      <c r="L1" s="2"/>
    </row>
    <row r="2" spans="1:12" ht="12" customHeight="1">
      <c r="A2" s="443"/>
      <c r="B2" s="443"/>
      <c r="C2" s="443"/>
      <c r="D2" s="443"/>
      <c r="E2" s="5"/>
      <c r="F2" s="6"/>
      <c r="G2" s="443"/>
      <c r="H2" s="5"/>
      <c r="I2" s="443"/>
      <c r="J2" s="443"/>
      <c r="K2" s="443"/>
      <c r="L2" s="443"/>
    </row>
    <row r="3" spans="1:12" ht="12.75" customHeight="1">
      <c r="A3" s="7" t="s">
        <v>198</v>
      </c>
      <c r="B3" s="443"/>
      <c r="C3" s="443"/>
      <c r="D3" s="443"/>
      <c r="E3" s="443"/>
      <c r="F3" s="443"/>
      <c r="G3" s="443"/>
      <c r="H3" s="7" t="s">
        <v>199</v>
      </c>
      <c r="I3" s="443"/>
      <c r="J3" s="443"/>
      <c r="K3" s="443"/>
      <c r="L3" s="443"/>
    </row>
    <row r="4" spans="1:13" ht="13.5" customHeight="1" thickBot="1">
      <c r="A4" s="8"/>
      <c r="B4" s="443"/>
      <c r="C4" s="443"/>
      <c r="D4" s="443"/>
      <c r="E4" s="443"/>
      <c r="F4" s="9" t="s">
        <v>2</v>
      </c>
      <c r="G4" s="443"/>
      <c r="H4" s="8"/>
      <c r="I4" s="443"/>
      <c r="J4" s="443"/>
      <c r="K4" s="443"/>
      <c r="L4" s="10" t="s">
        <v>2</v>
      </c>
      <c r="M4" s="11"/>
    </row>
    <row r="5" spans="1:12" ht="13.5">
      <c r="A5" s="12"/>
      <c r="B5" s="12"/>
      <c r="C5" s="12"/>
      <c r="D5" s="13" t="s">
        <v>228</v>
      </c>
      <c r="E5" s="14"/>
      <c r="F5" s="15"/>
      <c r="G5" s="443"/>
      <c r="H5" s="12"/>
      <c r="I5" s="15"/>
      <c r="J5" s="16"/>
      <c r="K5" s="17"/>
      <c r="L5" s="16"/>
    </row>
    <row r="6" spans="1:12" ht="13.5">
      <c r="A6" s="18" t="s">
        <v>4</v>
      </c>
      <c r="B6" s="18" t="s">
        <v>307</v>
      </c>
      <c r="C6" s="19" t="s">
        <v>5</v>
      </c>
      <c r="D6" s="495" t="s">
        <v>6</v>
      </c>
      <c r="E6" s="495" t="s">
        <v>7</v>
      </c>
      <c r="F6" s="20" t="s">
        <v>308</v>
      </c>
      <c r="G6" s="443"/>
      <c r="H6" s="18" t="s">
        <v>4</v>
      </c>
      <c r="I6" s="19" t="s">
        <v>5</v>
      </c>
      <c r="J6" s="495" t="s">
        <v>9</v>
      </c>
      <c r="K6" s="495" t="s">
        <v>10</v>
      </c>
      <c r="L6" s="497" t="s">
        <v>11</v>
      </c>
    </row>
    <row r="7" spans="1:12" ht="13.5">
      <c r="A7" s="21"/>
      <c r="B7" s="21"/>
      <c r="C7" s="21"/>
      <c r="D7" s="496"/>
      <c r="E7" s="496"/>
      <c r="F7" s="22"/>
      <c r="G7" s="443"/>
      <c r="H7" s="21"/>
      <c r="I7" s="21"/>
      <c r="J7" s="496"/>
      <c r="K7" s="496"/>
      <c r="L7" s="498"/>
    </row>
    <row r="8" spans="1:12" ht="11.25" customHeight="1">
      <c r="A8" s="23"/>
      <c r="B8" s="24"/>
      <c r="C8" s="24"/>
      <c r="D8" s="24"/>
      <c r="E8" s="24"/>
      <c r="F8" s="24"/>
      <c r="G8" s="443"/>
      <c r="H8" s="23"/>
      <c r="I8" s="24"/>
      <c r="J8" s="24"/>
      <c r="K8" s="24"/>
      <c r="L8" s="24"/>
    </row>
    <row r="9" spans="1:12" ht="12.75" customHeight="1">
      <c r="A9" s="25" t="s">
        <v>309</v>
      </c>
      <c r="B9" s="429">
        <v>90548245</v>
      </c>
      <c r="C9" s="429">
        <v>84264706</v>
      </c>
      <c r="D9" s="429">
        <v>75564</v>
      </c>
      <c r="E9" s="429">
        <v>6207975</v>
      </c>
      <c r="F9" s="429">
        <v>4441093</v>
      </c>
      <c r="G9" s="443"/>
      <c r="H9" s="23">
        <v>19</v>
      </c>
      <c r="I9" s="430">
        <v>84264706</v>
      </c>
      <c r="J9" s="430">
        <v>58644053</v>
      </c>
      <c r="K9" s="430">
        <v>25161329</v>
      </c>
      <c r="L9" s="430">
        <v>459324</v>
      </c>
    </row>
    <row r="10" spans="1:12" ht="12.75" customHeight="1">
      <c r="A10" s="23"/>
      <c r="B10" s="429"/>
      <c r="C10" s="429"/>
      <c r="D10" s="429"/>
      <c r="E10" s="429"/>
      <c r="F10" s="429"/>
      <c r="G10" s="443"/>
      <c r="H10" s="23"/>
      <c r="I10" s="430"/>
      <c r="J10" s="430"/>
      <c r="K10" s="430"/>
      <c r="L10" s="430"/>
    </row>
    <row r="11" spans="1:12" ht="12.75" customHeight="1">
      <c r="A11" s="23">
        <v>20</v>
      </c>
      <c r="B11" s="429">
        <v>92222060</v>
      </c>
      <c r="C11" s="429">
        <v>86573772</v>
      </c>
      <c r="D11" s="429">
        <v>58651</v>
      </c>
      <c r="E11" s="429">
        <v>5589637</v>
      </c>
      <c r="F11" s="429">
        <v>1476148</v>
      </c>
      <c r="G11" s="443"/>
      <c r="H11" s="23">
        <v>20</v>
      </c>
      <c r="I11" s="430">
        <v>86573772</v>
      </c>
      <c r="J11" s="430">
        <v>60405000</v>
      </c>
      <c r="K11" s="430">
        <v>25822499</v>
      </c>
      <c r="L11" s="430">
        <v>346273</v>
      </c>
    </row>
    <row r="12" spans="1:12" ht="12.75" customHeight="1">
      <c r="A12" s="23"/>
      <c r="B12" s="429"/>
      <c r="C12" s="429"/>
      <c r="D12" s="429"/>
      <c r="E12" s="429"/>
      <c r="F12" s="429"/>
      <c r="G12" s="443"/>
      <c r="H12" s="23"/>
      <c r="I12" s="430"/>
      <c r="J12" s="430"/>
      <c r="K12" s="430"/>
      <c r="L12" s="430"/>
    </row>
    <row r="13" spans="1:12" ht="12.75" customHeight="1">
      <c r="A13" s="23">
        <v>21</v>
      </c>
      <c r="B13" s="431">
        <v>93523335</v>
      </c>
      <c r="C13" s="431">
        <v>87309776</v>
      </c>
      <c r="D13" s="431">
        <v>54537</v>
      </c>
      <c r="E13" s="431">
        <v>6159022</v>
      </c>
      <c r="F13" s="431">
        <v>1292533</v>
      </c>
      <c r="G13" s="443"/>
      <c r="H13" s="23">
        <v>21</v>
      </c>
      <c r="I13" s="432">
        <v>87309776</v>
      </c>
      <c r="J13" s="432">
        <v>63528912</v>
      </c>
      <c r="K13" s="432">
        <v>23510515</v>
      </c>
      <c r="L13" s="432">
        <v>270349</v>
      </c>
    </row>
    <row r="14" spans="1:12" ht="12.75" customHeight="1">
      <c r="A14" s="23"/>
      <c r="B14" s="431"/>
      <c r="C14" s="431"/>
      <c r="D14" s="431"/>
      <c r="E14" s="431"/>
      <c r="F14" s="431"/>
      <c r="G14" s="443"/>
      <c r="H14" s="23"/>
      <c r="I14" s="432"/>
      <c r="J14" s="432"/>
      <c r="K14" s="432"/>
      <c r="L14" s="432"/>
    </row>
    <row r="15" spans="1:12" ht="12.75" customHeight="1">
      <c r="A15" s="23">
        <v>22</v>
      </c>
      <c r="B15" s="431">
        <v>87414647</v>
      </c>
      <c r="C15" s="431">
        <v>82157708</v>
      </c>
      <c r="D15" s="431">
        <v>43625</v>
      </c>
      <c r="E15" s="431">
        <v>5213314</v>
      </c>
      <c r="F15" s="431">
        <v>1189559</v>
      </c>
      <c r="G15" s="443"/>
      <c r="H15" s="23">
        <v>22</v>
      </c>
      <c r="I15" s="432">
        <v>82157708</v>
      </c>
      <c r="J15" s="432">
        <v>61677923</v>
      </c>
      <c r="K15" s="432">
        <v>20250862</v>
      </c>
      <c r="L15" s="432">
        <v>228923</v>
      </c>
    </row>
    <row r="16" spans="1:12" ht="12.75" customHeight="1">
      <c r="A16" s="23"/>
      <c r="B16" s="433"/>
      <c r="C16" s="433"/>
      <c r="D16" s="433"/>
      <c r="E16" s="433"/>
      <c r="F16" s="433"/>
      <c r="G16" s="443"/>
      <c r="H16" s="23"/>
      <c r="I16" s="434"/>
      <c r="J16" s="434"/>
      <c r="K16" s="434"/>
      <c r="L16" s="434"/>
    </row>
    <row r="17" spans="1:12" ht="12.75" customHeight="1">
      <c r="A17" s="23">
        <v>23</v>
      </c>
      <c r="B17" s="431">
        <v>107971100</v>
      </c>
      <c r="C17" s="431">
        <v>103228878</v>
      </c>
      <c r="D17" s="431">
        <v>33198</v>
      </c>
      <c r="E17" s="431">
        <v>4709024</v>
      </c>
      <c r="F17" s="431">
        <v>1009303</v>
      </c>
      <c r="G17" s="443"/>
      <c r="H17" s="23">
        <v>23</v>
      </c>
      <c r="I17" s="432">
        <v>103228878</v>
      </c>
      <c r="J17" s="432">
        <v>81436404</v>
      </c>
      <c r="K17" s="432">
        <v>21591115</v>
      </c>
      <c r="L17" s="432">
        <v>201359</v>
      </c>
    </row>
    <row r="18" spans="1:12" ht="12.75" customHeight="1">
      <c r="A18" s="23"/>
      <c r="B18" s="435"/>
      <c r="C18" s="431"/>
      <c r="D18" s="431"/>
      <c r="E18" s="431"/>
      <c r="F18" s="431"/>
      <c r="G18" s="443"/>
      <c r="H18" s="25"/>
      <c r="I18" s="436"/>
      <c r="J18" s="432"/>
      <c r="K18" s="432"/>
      <c r="L18" s="432"/>
    </row>
    <row r="19" spans="1:12" ht="12.75" customHeight="1">
      <c r="A19" s="23">
        <v>24</v>
      </c>
      <c r="B19" s="431">
        <v>102270591</v>
      </c>
      <c r="C19" s="431">
        <v>98648492</v>
      </c>
      <c r="D19" s="431">
        <v>38031</v>
      </c>
      <c r="E19" s="431">
        <v>3584068</v>
      </c>
      <c r="F19" s="431">
        <v>1065333</v>
      </c>
      <c r="G19" s="443"/>
      <c r="H19" s="25">
        <v>24</v>
      </c>
      <c r="I19" s="432">
        <v>98648492</v>
      </c>
      <c r="J19" s="432">
        <v>76762015</v>
      </c>
      <c r="K19" s="432">
        <v>21695941</v>
      </c>
      <c r="L19" s="432">
        <v>190536</v>
      </c>
    </row>
    <row r="20" spans="1:12" ht="12.75" customHeight="1">
      <c r="A20" s="25"/>
      <c r="B20" s="437"/>
      <c r="C20" s="438"/>
      <c r="D20" s="438"/>
      <c r="E20" s="438"/>
      <c r="F20" s="438"/>
      <c r="G20" s="443"/>
      <c r="H20" s="25"/>
      <c r="I20" s="439"/>
      <c r="J20" s="440"/>
      <c r="K20" s="440"/>
      <c r="L20" s="440"/>
    </row>
    <row r="21" spans="1:12" ht="12.75" customHeight="1">
      <c r="A21" s="25">
        <v>25</v>
      </c>
      <c r="B21" s="431" t="s">
        <v>200</v>
      </c>
      <c r="C21" s="431" t="s">
        <v>201</v>
      </c>
      <c r="D21" s="431" t="s">
        <v>202</v>
      </c>
      <c r="E21" s="431" t="s">
        <v>203</v>
      </c>
      <c r="F21" s="431" t="s">
        <v>204</v>
      </c>
      <c r="G21" s="32"/>
      <c r="H21" s="25">
        <v>25</v>
      </c>
      <c r="I21" s="432" t="s">
        <v>201</v>
      </c>
      <c r="J21" s="432" t="s">
        <v>205</v>
      </c>
      <c r="K21" s="432" t="s">
        <v>206</v>
      </c>
      <c r="L21" s="432" t="s">
        <v>207</v>
      </c>
    </row>
    <row r="22" spans="1:12" ht="12.75" customHeight="1">
      <c r="A22" s="25"/>
      <c r="B22" s="443"/>
      <c r="C22" s="443"/>
      <c r="D22" s="443"/>
      <c r="E22" s="443"/>
      <c r="F22" s="443"/>
      <c r="G22" s="32"/>
      <c r="H22" s="32"/>
      <c r="I22" s="442"/>
      <c r="J22" s="443"/>
      <c r="K22" s="443"/>
      <c r="L22" s="443"/>
    </row>
    <row r="23" spans="1:13" ht="12.75" customHeight="1">
      <c r="A23" s="25">
        <v>26</v>
      </c>
      <c r="B23" s="10" t="s">
        <v>208</v>
      </c>
      <c r="C23" s="10" t="s">
        <v>209</v>
      </c>
      <c r="D23" s="10">
        <v>0</v>
      </c>
      <c r="E23" s="10" t="s">
        <v>210</v>
      </c>
      <c r="F23" s="10" t="s">
        <v>211</v>
      </c>
      <c r="G23" s="32"/>
      <c r="H23" s="25">
        <v>26</v>
      </c>
      <c r="I23" s="10" t="s">
        <v>209</v>
      </c>
      <c r="J23" s="10" t="s">
        <v>212</v>
      </c>
      <c r="K23" s="10" t="s">
        <v>213</v>
      </c>
      <c r="L23" s="10" t="s">
        <v>214</v>
      </c>
      <c r="M23" s="27"/>
    </row>
    <row r="24" spans="1:13" ht="12.75" customHeight="1">
      <c r="A24" s="441"/>
      <c r="B24" s="443"/>
      <c r="C24" s="443"/>
      <c r="D24" s="443"/>
      <c r="E24" s="443"/>
      <c r="F24" s="443"/>
      <c r="G24" s="32"/>
      <c r="H24" s="33"/>
      <c r="I24" s="442"/>
      <c r="J24" s="443"/>
      <c r="K24" s="443"/>
      <c r="L24" s="443"/>
      <c r="M24" s="27"/>
    </row>
    <row r="25" spans="1:13" s="29" customFormat="1" ht="12.75" customHeight="1">
      <c r="A25" s="25">
        <v>27</v>
      </c>
      <c r="B25" s="10" t="s">
        <v>239</v>
      </c>
      <c r="C25" s="10" t="s">
        <v>223</v>
      </c>
      <c r="D25" s="10" t="s">
        <v>193</v>
      </c>
      <c r="E25" s="10" t="s">
        <v>193</v>
      </c>
      <c r="F25" s="10" t="s">
        <v>224</v>
      </c>
      <c r="G25" s="32"/>
      <c r="H25" s="25">
        <v>27</v>
      </c>
      <c r="I25" s="10" t="s">
        <v>223</v>
      </c>
      <c r="J25" s="10" t="s">
        <v>225</v>
      </c>
      <c r="K25" s="10" t="s">
        <v>226</v>
      </c>
      <c r="L25" s="10" t="s">
        <v>227</v>
      </c>
      <c r="M25" s="28"/>
    </row>
    <row r="26" spans="1:12" ht="11.25" customHeight="1">
      <c r="A26" s="33"/>
      <c r="B26" s="443"/>
      <c r="C26" s="443"/>
      <c r="D26" s="443"/>
      <c r="E26" s="443"/>
      <c r="F26" s="443"/>
      <c r="G26" s="32"/>
      <c r="H26" s="33"/>
      <c r="I26" s="442"/>
      <c r="J26" s="443"/>
      <c r="K26" s="443"/>
      <c r="L26" s="443"/>
    </row>
    <row r="27" spans="1:12" ht="12.75" customHeight="1">
      <c r="A27" s="25">
        <v>28</v>
      </c>
      <c r="B27" s="10" t="s">
        <v>239</v>
      </c>
      <c r="C27" s="10" t="s">
        <v>302</v>
      </c>
      <c r="D27" s="10" t="s">
        <v>193</v>
      </c>
      <c r="E27" s="10" t="s">
        <v>193</v>
      </c>
      <c r="F27" s="10" t="s">
        <v>303</v>
      </c>
      <c r="G27" s="32"/>
      <c r="H27" s="25">
        <v>28</v>
      </c>
      <c r="I27" s="10" t="s">
        <v>310</v>
      </c>
      <c r="J27" s="10" t="s">
        <v>304</v>
      </c>
      <c r="K27" s="10" t="s">
        <v>305</v>
      </c>
      <c r="L27" s="10" t="s">
        <v>306</v>
      </c>
    </row>
    <row r="28" spans="1:13" ht="12.75" customHeight="1">
      <c r="A28" s="33"/>
      <c r="B28" s="443"/>
      <c r="C28" s="443"/>
      <c r="D28" s="443"/>
      <c r="E28" s="443"/>
      <c r="F28" s="443"/>
      <c r="G28" s="32"/>
      <c r="H28" s="33"/>
      <c r="I28" s="442"/>
      <c r="J28" s="443"/>
      <c r="K28" s="443"/>
      <c r="L28" s="443"/>
      <c r="M28" s="32"/>
    </row>
    <row r="29" spans="1:12" ht="12.75" customHeight="1" thickBot="1">
      <c r="A29" s="33">
        <v>29</v>
      </c>
      <c r="B29" s="456" t="s">
        <v>239</v>
      </c>
      <c r="C29" s="456" t="s">
        <v>311</v>
      </c>
      <c r="D29" s="456" t="s">
        <v>239</v>
      </c>
      <c r="E29" s="456" t="s">
        <v>239</v>
      </c>
      <c r="F29" s="456" t="s">
        <v>312</v>
      </c>
      <c r="G29" s="39"/>
      <c r="H29" s="34">
        <v>29</v>
      </c>
      <c r="I29" s="456" t="s">
        <v>311</v>
      </c>
      <c r="J29" s="456" t="s">
        <v>313</v>
      </c>
      <c r="K29" s="456" t="s">
        <v>314</v>
      </c>
      <c r="L29" s="456" t="s">
        <v>315</v>
      </c>
    </row>
    <row r="30" spans="1:12" ht="12">
      <c r="A30" s="15" t="s">
        <v>12</v>
      </c>
      <c r="B30" s="15"/>
      <c r="C30" s="15"/>
      <c r="D30" s="15"/>
      <c r="E30" s="15"/>
      <c r="F30" s="15"/>
      <c r="G30" s="35"/>
      <c r="H30" s="35"/>
      <c r="I30" s="15"/>
      <c r="J30" s="15"/>
      <c r="K30" s="15"/>
      <c r="L30" s="36"/>
    </row>
    <row r="31" spans="1:12" ht="12">
      <c r="A31" s="42" t="s">
        <v>229</v>
      </c>
      <c r="B31" s="289" t="s">
        <v>230</v>
      </c>
      <c r="C31" s="32"/>
      <c r="D31" s="32"/>
      <c r="E31" s="32"/>
      <c r="F31" s="32"/>
      <c r="G31" s="32"/>
      <c r="H31" s="32"/>
      <c r="I31" s="32"/>
      <c r="J31" s="32"/>
      <c r="K31" s="32"/>
      <c r="L31" s="32"/>
    </row>
    <row r="32" spans="1:10" ht="12">
      <c r="A32" s="37"/>
      <c r="B32" s="42"/>
      <c r="J32" s="27"/>
    </row>
    <row r="33" spans="1:3" ht="17.25">
      <c r="A33" s="5"/>
      <c r="C33" s="27"/>
    </row>
  </sheetData>
  <sheetProtection/>
  <mergeCells count="5">
    <mergeCell ref="D6:D7"/>
    <mergeCell ref="E6:E7"/>
    <mergeCell ref="J6:J7"/>
    <mergeCell ref="K6:K7"/>
    <mergeCell ref="L6:L7"/>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FF0000"/>
  </sheetPr>
  <dimension ref="A1:AE70"/>
  <sheetViews>
    <sheetView showGridLines="0" tabSelected="1" zoomScalePageLayoutView="0" workbookViewId="0" topLeftCell="A37">
      <selection activeCell="B67" sqref="B67"/>
    </sheetView>
  </sheetViews>
  <sheetFormatPr defaultColWidth="8.00390625" defaultRowHeight="13.5"/>
  <cols>
    <col min="1" max="1" width="2.50390625" style="71" customWidth="1"/>
    <col min="2" max="2" width="9.125" style="71" customWidth="1"/>
    <col min="3" max="3" width="7.75390625" style="71" customWidth="1"/>
    <col min="4" max="5" width="6.875" style="71" customWidth="1"/>
    <col min="6" max="6" width="6.25390625" style="71" customWidth="1"/>
    <col min="7" max="9" width="6.875" style="71" customWidth="1"/>
    <col min="10" max="10" width="6.25390625" style="71" customWidth="1"/>
    <col min="11" max="11" width="7.00390625" style="71" customWidth="1"/>
    <col min="12" max="14" width="6.875" style="71" customWidth="1"/>
    <col min="15" max="15" width="6.25390625" style="71" customWidth="1"/>
    <col min="16" max="16" width="7.25390625" style="71" customWidth="1"/>
    <col min="17" max="18" width="6.25390625" style="71" customWidth="1"/>
    <col min="19" max="19" width="6.125" style="71" customWidth="1"/>
    <col min="20" max="20" width="7.25390625" style="71" customWidth="1"/>
    <col min="21" max="21" width="7.375" style="71" customWidth="1"/>
    <col min="22" max="22" width="6.75390625" style="71" customWidth="1"/>
    <col min="23" max="29" width="6.125" style="71" customWidth="1"/>
    <col min="30" max="30" width="6.75390625" style="71" customWidth="1"/>
    <col min="31" max="31" width="2.50390625" style="92" customWidth="1"/>
    <col min="32" max="16384" width="8.00390625" style="71" customWidth="1"/>
  </cols>
  <sheetData>
    <row r="1" spans="1:31" ht="18.75" customHeight="1">
      <c r="A1" s="44"/>
      <c r="B1" s="63"/>
      <c r="C1" s="63"/>
      <c r="D1" s="63"/>
      <c r="E1" s="63"/>
      <c r="F1" s="63"/>
      <c r="G1" s="63"/>
      <c r="H1" s="63"/>
      <c r="I1" s="63"/>
      <c r="J1" s="63"/>
      <c r="K1" s="63"/>
      <c r="L1" s="63"/>
      <c r="M1" s="64"/>
      <c r="N1" s="46" t="s">
        <v>143</v>
      </c>
      <c r="O1" s="43" t="s">
        <v>351</v>
      </c>
      <c r="P1" s="44"/>
      <c r="Q1" s="43"/>
      <c r="R1" s="63"/>
      <c r="S1" s="63"/>
      <c r="T1" s="164"/>
      <c r="U1" s="164"/>
      <c r="V1" s="164"/>
      <c r="W1" s="63"/>
      <c r="X1" s="63"/>
      <c r="Y1" s="63"/>
      <c r="Z1" s="63"/>
      <c r="AA1" s="63"/>
      <c r="AB1" s="63"/>
      <c r="AC1" s="63"/>
      <c r="AD1" s="63"/>
      <c r="AE1" s="63"/>
    </row>
    <row r="2" spans="1:31" ht="11.25" customHeight="1">
      <c r="A2" s="44"/>
      <c r="B2" s="56"/>
      <c r="C2" s="63"/>
      <c r="D2" s="63"/>
      <c r="E2" s="63"/>
      <c r="F2" s="63"/>
      <c r="G2" s="63"/>
      <c r="H2" s="63"/>
      <c r="I2" s="63"/>
      <c r="J2" s="63"/>
      <c r="K2" s="63"/>
      <c r="L2" s="63"/>
      <c r="M2" s="63"/>
      <c r="N2" s="63"/>
      <c r="O2" s="63"/>
      <c r="P2" s="63"/>
      <c r="Q2" s="44"/>
      <c r="R2" s="63"/>
      <c r="S2" s="63"/>
      <c r="T2" s="63"/>
      <c r="U2" s="63"/>
      <c r="V2" s="63"/>
      <c r="W2" s="63"/>
      <c r="X2" s="63"/>
      <c r="Y2" s="63"/>
      <c r="Z2" s="63"/>
      <c r="AA2" s="63"/>
      <c r="AB2" s="63"/>
      <c r="AC2" s="63"/>
      <c r="AD2" s="63"/>
      <c r="AE2" s="63"/>
    </row>
    <row r="3" spans="1:31" ht="12.75" customHeight="1" thickBot="1">
      <c r="A3" s="44" t="s">
        <v>144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62" t="s">
        <v>192</v>
      </c>
    </row>
    <row r="4" spans="1:31" s="72" customFormat="1" ht="7.5" customHeight="1">
      <c r="A4" s="165"/>
      <c r="B4" s="508" t="s">
        <v>145</v>
      </c>
      <c r="C4" s="511" t="s">
        <v>146</v>
      </c>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508" t="s">
        <v>145</v>
      </c>
      <c r="AE4" s="167"/>
    </row>
    <row r="5" spans="1:31" s="72" customFormat="1" ht="7.5" customHeight="1">
      <c r="A5" s="50"/>
      <c r="B5" s="509"/>
      <c r="C5" s="512"/>
      <c r="D5" s="514" t="s">
        <v>147</v>
      </c>
      <c r="E5" s="168"/>
      <c r="F5" s="168"/>
      <c r="G5" s="168"/>
      <c r="H5" s="168"/>
      <c r="I5" s="168"/>
      <c r="J5" s="168"/>
      <c r="K5" s="168"/>
      <c r="L5" s="168"/>
      <c r="M5" s="168"/>
      <c r="N5" s="168"/>
      <c r="O5" s="168"/>
      <c r="P5" s="168"/>
      <c r="Q5" s="168"/>
      <c r="R5" s="168"/>
      <c r="S5" s="168"/>
      <c r="T5" s="168"/>
      <c r="U5" s="168"/>
      <c r="V5" s="168"/>
      <c r="W5" s="168"/>
      <c r="X5" s="168"/>
      <c r="Y5" s="168"/>
      <c r="Z5" s="168"/>
      <c r="AA5" s="169"/>
      <c r="AB5" s="514" t="s">
        <v>148</v>
      </c>
      <c r="AC5" s="168"/>
      <c r="AD5" s="523"/>
      <c r="AE5" s="49"/>
    </row>
    <row r="6" spans="1:31" s="72" customFormat="1" ht="7.5" customHeight="1">
      <c r="A6" s="50"/>
      <c r="B6" s="509"/>
      <c r="C6" s="512"/>
      <c r="D6" s="515"/>
      <c r="E6" s="517" t="s">
        <v>149</v>
      </c>
      <c r="F6" s="521" t="s">
        <v>262</v>
      </c>
      <c r="G6" s="521" t="s">
        <v>263</v>
      </c>
      <c r="H6" s="519" t="s">
        <v>264</v>
      </c>
      <c r="I6" s="170"/>
      <c r="J6" s="170"/>
      <c r="K6" s="170"/>
      <c r="L6" s="519" t="s">
        <v>265</v>
      </c>
      <c r="M6" s="502" t="s">
        <v>266</v>
      </c>
      <c r="N6" s="171"/>
      <c r="O6" s="171"/>
      <c r="P6" s="502" t="s">
        <v>267</v>
      </c>
      <c r="Q6" s="506" t="s">
        <v>150</v>
      </c>
      <c r="R6" s="506" t="s">
        <v>151</v>
      </c>
      <c r="S6" s="519" t="s">
        <v>268</v>
      </c>
      <c r="T6" s="519" t="s">
        <v>269</v>
      </c>
      <c r="U6" s="502" t="s">
        <v>270</v>
      </c>
      <c r="V6" s="172"/>
      <c r="W6" s="168"/>
      <c r="X6" s="168"/>
      <c r="Y6" s="168"/>
      <c r="Z6" s="168"/>
      <c r="AA6" s="169"/>
      <c r="AB6" s="515"/>
      <c r="AC6" s="502" t="s">
        <v>271</v>
      </c>
      <c r="AD6" s="523"/>
      <c r="AE6" s="49"/>
    </row>
    <row r="7" spans="1:31" s="72" customFormat="1" ht="41.25" customHeight="1">
      <c r="A7" s="173"/>
      <c r="B7" s="510"/>
      <c r="C7" s="513"/>
      <c r="D7" s="516"/>
      <c r="E7" s="518"/>
      <c r="F7" s="522"/>
      <c r="G7" s="522"/>
      <c r="H7" s="520"/>
      <c r="I7" s="174" t="s">
        <v>152</v>
      </c>
      <c r="J7" s="174" t="s">
        <v>153</v>
      </c>
      <c r="K7" s="174" t="s">
        <v>154</v>
      </c>
      <c r="L7" s="520"/>
      <c r="M7" s="503"/>
      <c r="N7" s="175" t="s">
        <v>155</v>
      </c>
      <c r="O7" s="176" t="s">
        <v>156</v>
      </c>
      <c r="P7" s="503"/>
      <c r="Q7" s="507"/>
      <c r="R7" s="507"/>
      <c r="S7" s="520"/>
      <c r="T7" s="520"/>
      <c r="U7" s="503"/>
      <c r="V7" s="177" t="s">
        <v>157</v>
      </c>
      <c r="W7" s="178" t="s">
        <v>272</v>
      </c>
      <c r="X7" s="178" t="s">
        <v>273</v>
      </c>
      <c r="Y7" s="179" t="s">
        <v>158</v>
      </c>
      <c r="Z7" s="179" t="s">
        <v>159</v>
      </c>
      <c r="AA7" s="179" t="s">
        <v>160</v>
      </c>
      <c r="AB7" s="516"/>
      <c r="AC7" s="503"/>
      <c r="AD7" s="524"/>
      <c r="AE7" s="180"/>
    </row>
    <row r="8" spans="1:31" s="390" customFormat="1" ht="15" customHeight="1">
      <c r="A8" s="504" t="s">
        <v>274</v>
      </c>
      <c r="B8" s="181" t="s">
        <v>161</v>
      </c>
      <c r="C8" s="182">
        <v>10000</v>
      </c>
      <c r="D8" s="182">
        <v>9999.4</v>
      </c>
      <c r="E8" s="182">
        <v>194.6</v>
      </c>
      <c r="F8" s="182">
        <v>157.7</v>
      </c>
      <c r="G8" s="182">
        <v>685.5</v>
      </c>
      <c r="H8" s="182">
        <v>808.8</v>
      </c>
      <c r="I8" s="182">
        <v>613.5</v>
      </c>
      <c r="J8" s="182">
        <v>85.7</v>
      </c>
      <c r="K8" s="183">
        <v>268.7</v>
      </c>
      <c r="L8" s="182">
        <v>1243.7</v>
      </c>
      <c r="M8" s="182">
        <v>432.5</v>
      </c>
      <c r="N8" s="182">
        <v>227.5</v>
      </c>
      <c r="O8" s="182">
        <v>205</v>
      </c>
      <c r="P8" s="182">
        <v>1469.7</v>
      </c>
      <c r="Q8" s="182">
        <v>274.6</v>
      </c>
      <c r="R8" s="182">
        <v>464</v>
      </c>
      <c r="S8" s="182">
        <v>177.8</v>
      </c>
      <c r="T8" s="182">
        <v>2284.5</v>
      </c>
      <c r="U8" s="182">
        <v>838.1</v>
      </c>
      <c r="V8" s="182">
        <v>151.8</v>
      </c>
      <c r="W8" s="182">
        <v>377.4</v>
      </c>
      <c r="X8" s="182">
        <v>32.4</v>
      </c>
      <c r="Y8" s="182">
        <v>105.5</v>
      </c>
      <c r="Z8" s="182">
        <v>52.3</v>
      </c>
      <c r="AA8" s="182">
        <v>118.7</v>
      </c>
      <c r="AB8" s="184">
        <v>0.6</v>
      </c>
      <c r="AC8" s="184">
        <v>0.6</v>
      </c>
      <c r="AD8" s="185" t="s">
        <v>161</v>
      </c>
      <c r="AE8" s="505" t="s">
        <v>274</v>
      </c>
    </row>
    <row r="9" spans="1:31" s="391" customFormat="1" ht="12.75" customHeight="1">
      <c r="A9" s="500"/>
      <c r="B9" s="186" t="s">
        <v>352</v>
      </c>
      <c r="C9" s="187">
        <v>96.1</v>
      </c>
      <c r="D9" s="188">
        <v>96.1</v>
      </c>
      <c r="E9" s="189">
        <v>107.8</v>
      </c>
      <c r="F9" s="189">
        <v>81</v>
      </c>
      <c r="G9" s="189">
        <v>80.8</v>
      </c>
      <c r="H9" s="189">
        <v>100.1</v>
      </c>
      <c r="I9" s="188">
        <v>102.2</v>
      </c>
      <c r="J9" s="188">
        <v>81.5</v>
      </c>
      <c r="K9" s="188">
        <v>74.4</v>
      </c>
      <c r="L9" s="189">
        <v>96</v>
      </c>
      <c r="M9" s="189">
        <v>75.6</v>
      </c>
      <c r="N9" s="189">
        <v>73.1</v>
      </c>
      <c r="O9" s="189">
        <v>78.3</v>
      </c>
      <c r="P9" s="188">
        <v>101.8</v>
      </c>
      <c r="Q9" s="188">
        <v>98.1</v>
      </c>
      <c r="R9" s="188">
        <v>94.3</v>
      </c>
      <c r="S9" s="188">
        <v>94.7</v>
      </c>
      <c r="T9" s="188">
        <v>100.6</v>
      </c>
      <c r="U9" s="188">
        <v>98</v>
      </c>
      <c r="V9" s="188">
        <v>106.3</v>
      </c>
      <c r="W9" s="188">
        <v>103.3</v>
      </c>
      <c r="X9" s="188">
        <v>94.1</v>
      </c>
      <c r="Y9" s="188">
        <v>91.4</v>
      </c>
      <c r="Z9" s="188">
        <v>89.3</v>
      </c>
      <c r="AA9" s="188">
        <v>81.1</v>
      </c>
      <c r="AB9" s="188">
        <v>0</v>
      </c>
      <c r="AC9" s="190">
        <v>0</v>
      </c>
      <c r="AD9" s="191" t="s">
        <v>353</v>
      </c>
      <c r="AE9" s="501"/>
    </row>
    <row r="10" spans="1:31" s="316" customFormat="1" ht="12.75" customHeight="1">
      <c r="A10" s="500"/>
      <c r="B10" s="192" t="s">
        <v>354</v>
      </c>
      <c r="C10" s="187">
        <v>92.4</v>
      </c>
      <c r="D10" s="188">
        <v>92.4</v>
      </c>
      <c r="E10" s="189">
        <v>105.4</v>
      </c>
      <c r="F10" s="189">
        <v>102</v>
      </c>
      <c r="G10" s="189">
        <v>101.6</v>
      </c>
      <c r="H10" s="189">
        <v>72.4</v>
      </c>
      <c r="I10" s="188">
        <v>131.6</v>
      </c>
      <c r="J10" s="188">
        <v>85.9</v>
      </c>
      <c r="K10" s="188">
        <v>47.1</v>
      </c>
      <c r="L10" s="189">
        <v>77.2</v>
      </c>
      <c r="M10" s="189">
        <v>76</v>
      </c>
      <c r="N10" s="189">
        <v>72</v>
      </c>
      <c r="O10" s="189">
        <v>80.4</v>
      </c>
      <c r="P10" s="188">
        <v>92.2</v>
      </c>
      <c r="Q10" s="188">
        <v>100</v>
      </c>
      <c r="R10" s="188">
        <v>98.7</v>
      </c>
      <c r="S10" s="188">
        <v>90.1</v>
      </c>
      <c r="T10" s="188">
        <v>96.3</v>
      </c>
      <c r="U10" s="188">
        <v>101.5</v>
      </c>
      <c r="V10" s="188">
        <v>104.3</v>
      </c>
      <c r="W10" s="188">
        <v>105.2</v>
      </c>
      <c r="X10" s="188">
        <v>96.5</v>
      </c>
      <c r="Y10" s="188">
        <v>95</v>
      </c>
      <c r="Z10" s="188">
        <v>101.2</v>
      </c>
      <c r="AA10" s="188">
        <v>93.6</v>
      </c>
      <c r="AB10" s="188">
        <v>0</v>
      </c>
      <c r="AC10" s="190">
        <v>0</v>
      </c>
      <c r="AD10" s="193">
        <v>25</v>
      </c>
      <c r="AE10" s="501"/>
    </row>
    <row r="11" spans="1:31" s="316" customFormat="1" ht="12.75" customHeight="1">
      <c r="A11" s="500"/>
      <c r="B11" s="192" t="s">
        <v>355</v>
      </c>
      <c r="C11" s="187">
        <v>95.8</v>
      </c>
      <c r="D11" s="188">
        <v>95.8</v>
      </c>
      <c r="E11" s="189">
        <v>76.8</v>
      </c>
      <c r="F11" s="189">
        <v>122.7</v>
      </c>
      <c r="G11" s="194">
        <v>90.6</v>
      </c>
      <c r="H11" s="194">
        <v>73</v>
      </c>
      <c r="I11" s="194">
        <v>157</v>
      </c>
      <c r="J11" s="194">
        <v>90.3</v>
      </c>
      <c r="K11" s="194">
        <v>49.3</v>
      </c>
      <c r="L11" s="194">
        <v>90.9</v>
      </c>
      <c r="M11" s="194">
        <v>75.9</v>
      </c>
      <c r="N11" s="194">
        <v>70.2</v>
      </c>
      <c r="O11" s="194">
        <v>82.2</v>
      </c>
      <c r="P11" s="194">
        <v>99.6</v>
      </c>
      <c r="Q11" s="194">
        <v>99.7</v>
      </c>
      <c r="R11" s="194">
        <v>99.2</v>
      </c>
      <c r="S11" s="194">
        <v>89.9</v>
      </c>
      <c r="T11" s="194">
        <v>93.4</v>
      </c>
      <c r="U11" s="194">
        <v>107.4</v>
      </c>
      <c r="V11" s="194">
        <v>111.2</v>
      </c>
      <c r="W11" s="194">
        <v>109.4</v>
      </c>
      <c r="X11" s="194">
        <v>100</v>
      </c>
      <c r="Y11" s="194">
        <v>109.1</v>
      </c>
      <c r="Z11" s="194">
        <v>106.6</v>
      </c>
      <c r="AA11" s="194">
        <v>97.3</v>
      </c>
      <c r="AB11" s="188">
        <v>0</v>
      </c>
      <c r="AC11" s="190">
        <v>0</v>
      </c>
      <c r="AD11" s="193">
        <v>26</v>
      </c>
      <c r="AE11" s="501"/>
    </row>
    <row r="12" spans="1:31" s="316" customFormat="1" ht="12.75" customHeight="1">
      <c r="A12" s="500"/>
      <c r="B12" s="192" t="s">
        <v>356</v>
      </c>
      <c r="C12" s="270">
        <v>94.3</v>
      </c>
      <c r="D12" s="270">
        <v>94.3</v>
      </c>
      <c r="E12" s="270">
        <v>75.3</v>
      </c>
      <c r="F12" s="271">
        <v>158.8</v>
      </c>
      <c r="G12" s="270">
        <v>88.4</v>
      </c>
      <c r="H12" s="270">
        <v>72.7</v>
      </c>
      <c r="I12" s="270">
        <v>158.2</v>
      </c>
      <c r="J12" s="270">
        <v>57.5</v>
      </c>
      <c r="K12" s="272">
        <v>48.1</v>
      </c>
      <c r="L12" s="270">
        <v>86.2</v>
      </c>
      <c r="M12" s="270">
        <v>73.2</v>
      </c>
      <c r="N12" s="270">
        <v>68.3</v>
      </c>
      <c r="O12" s="270">
        <v>78.6</v>
      </c>
      <c r="P12" s="270">
        <v>96.5</v>
      </c>
      <c r="Q12" s="270">
        <v>91.9</v>
      </c>
      <c r="R12" s="270">
        <v>96.1</v>
      </c>
      <c r="S12" s="270">
        <v>85.9</v>
      </c>
      <c r="T12" s="270">
        <v>94.2</v>
      </c>
      <c r="U12" s="270">
        <v>104.8</v>
      </c>
      <c r="V12" s="270">
        <v>116.4</v>
      </c>
      <c r="W12" s="270">
        <v>103.6</v>
      </c>
      <c r="X12" s="270">
        <v>93.5</v>
      </c>
      <c r="Y12" s="270">
        <v>110.6</v>
      </c>
      <c r="Z12" s="270">
        <v>96</v>
      </c>
      <c r="AA12" s="270">
        <v>96</v>
      </c>
      <c r="AB12" s="273">
        <v>0</v>
      </c>
      <c r="AC12" s="274">
        <v>0</v>
      </c>
      <c r="AD12" s="193">
        <v>27</v>
      </c>
      <c r="AE12" s="501"/>
    </row>
    <row r="13" spans="1:31" s="328" customFormat="1" ht="12.75" customHeight="1">
      <c r="A13" s="500"/>
      <c r="B13" s="200" t="s">
        <v>357</v>
      </c>
      <c r="C13" s="195">
        <v>92.3</v>
      </c>
      <c r="D13" s="195">
        <v>92.3</v>
      </c>
      <c r="E13" s="195">
        <v>78.3</v>
      </c>
      <c r="F13" s="196">
        <v>120.1</v>
      </c>
      <c r="G13" s="195">
        <v>86.7</v>
      </c>
      <c r="H13" s="195">
        <v>72.6</v>
      </c>
      <c r="I13" s="195">
        <v>136.1</v>
      </c>
      <c r="J13" s="195">
        <v>50.2</v>
      </c>
      <c r="K13" s="197">
        <v>50.8</v>
      </c>
      <c r="L13" s="195">
        <v>89.5</v>
      </c>
      <c r="M13" s="195">
        <v>65.9</v>
      </c>
      <c r="N13" s="195">
        <v>60.3</v>
      </c>
      <c r="O13" s="195">
        <v>72</v>
      </c>
      <c r="P13" s="195">
        <v>90.9</v>
      </c>
      <c r="Q13" s="195">
        <v>78.7</v>
      </c>
      <c r="R13" s="195">
        <v>93.5</v>
      </c>
      <c r="S13" s="195">
        <v>90.1</v>
      </c>
      <c r="T13" s="195">
        <v>96.8</v>
      </c>
      <c r="U13" s="195">
        <v>111.6</v>
      </c>
      <c r="V13" s="195">
        <v>117.1</v>
      </c>
      <c r="W13" s="195">
        <v>111.1</v>
      </c>
      <c r="X13" s="195">
        <v>79.5</v>
      </c>
      <c r="Y13" s="195">
        <v>122</v>
      </c>
      <c r="Z13" s="195">
        <v>101.4</v>
      </c>
      <c r="AA13" s="195">
        <v>110.3</v>
      </c>
      <c r="AB13" s="198">
        <v>0</v>
      </c>
      <c r="AC13" s="199">
        <v>0</v>
      </c>
      <c r="AD13" s="281">
        <v>28</v>
      </c>
      <c r="AE13" s="501"/>
    </row>
    <row r="14" spans="1:31" s="316" customFormat="1" ht="4.5" customHeight="1">
      <c r="A14" s="500"/>
      <c r="B14" s="201"/>
      <c r="C14" s="202"/>
      <c r="D14" s="203"/>
      <c r="E14" s="204"/>
      <c r="F14" s="204"/>
      <c r="G14" s="204"/>
      <c r="H14" s="204"/>
      <c r="I14" s="203"/>
      <c r="J14" s="203"/>
      <c r="K14" s="203"/>
      <c r="L14" s="204"/>
      <c r="M14" s="204"/>
      <c r="N14" s="204"/>
      <c r="O14" s="204"/>
      <c r="P14" s="203"/>
      <c r="Q14" s="203"/>
      <c r="R14" s="203"/>
      <c r="S14" s="203"/>
      <c r="T14" s="203"/>
      <c r="U14" s="203"/>
      <c r="V14" s="203"/>
      <c r="W14" s="203"/>
      <c r="X14" s="203"/>
      <c r="Y14" s="203"/>
      <c r="Z14" s="203"/>
      <c r="AA14" s="203"/>
      <c r="AB14" s="203"/>
      <c r="AC14" s="205"/>
      <c r="AD14" s="206"/>
      <c r="AE14" s="501"/>
    </row>
    <row r="15" spans="1:31" s="316" customFormat="1" ht="12.75" customHeight="1">
      <c r="A15" s="500"/>
      <c r="B15" s="192" t="s">
        <v>358</v>
      </c>
      <c r="C15" s="202">
        <v>93.3</v>
      </c>
      <c r="D15" s="203">
        <v>93.3</v>
      </c>
      <c r="E15" s="204">
        <v>68.5</v>
      </c>
      <c r="F15" s="204">
        <v>137.1</v>
      </c>
      <c r="G15" s="204">
        <v>102</v>
      </c>
      <c r="H15" s="204">
        <v>78.4</v>
      </c>
      <c r="I15" s="203">
        <v>139.7</v>
      </c>
      <c r="J15" s="203">
        <v>48.5</v>
      </c>
      <c r="K15" s="203">
        <v>43.8</v>
      </c>
      <c r="L15" s="204">
        <v>87.9</v>
      </c>
      <c r="M15" s="204">
        <v>68.9</v>
      </c>
      <c r="N15" s="204">
        <v>65.7</v>
      </c>
      <c r="O15" s="204">
        <v>70.8</v>
      </c>
      <c r="P15" s="203">
        <v>85.6</v>
      </c>
      <c r="Q15" s="203">
        <v>84.2</v>
      </c>
      <c r="R15" s="203">
        <v>96.4</v>
      </c>
      <c r="S15" s="203">
        <v>89.2</v>
      </c>
      <c r="T15" s="203">
        <v>100.1</v>
      </c>
      <c r="U15" s="203">
        <v>107.7</v>
      </c>
      <c r="V15" s="203">
        <v>135.8</v>
      </c>
      <c r="W15" s="203">
        <v>102.6</v>
      </c>
      <c r="X15" s="203">
        <v>84.4</v>
      </c>
      <c r="Y15" s="203">
        <v>111.9</v>
      </c>
      <c r="Z15" s="203">
        <v>92.1</v>
      </c>
      <c r="AA15" s="203">
        <v>104.1</v>
      </c>
      <c r="AB15" s="203">
        <v>0</v>
      </c>
      <c r="AC15" s="205">
        <v>0</v>
      </c>
      <c r="AD15" s="207" t="s">
        <v>162</v>
      </c>
      <c r="AE15" s="501"/>
    </row>
    <row r="16" spans="1:31" s="316" customFormat="1" ht="12.75" customHeight="1">
      <c r="A16" s="500"/>
      <c r="B16" s="208" t="s">
        <v>163</v>
      </c>
      <c r="C16" s="202">
        <v>92.9</v>
      </c>
      <c r="D16" s="203">
        <v>92.9</v>
      </c>
      <c r="E16" s="204">
        <v>70.4</v>
      </c>
      <c r="F16" s="204">
        <v>142</v>
      </c>
      <c r="G16" s="204">
        <v>94.4</v>
      </c>
      <c r="H16" s="204">
        <v>62.9</v>
      </c>
      <c r="I16" s="203">
        <v>139</v>
      </c>
      <c r="J16" s="203">
        <v>53.1</v>
      </c>
      <c r="K16" s="203">
        <v>48.1</v>
      </c>
      <c r="L16" s="204">
        <v>85.7</v>
      </c>
      <c r="M16" s="204">
        <v>66.7</v>
      </c>
      <c r="N16" s="204">
        <v>64.4</v>
      </c>
      <c r="O16" s="204">
        <v>71.8</v>
      </c>
      <c r="P16" s="203">
        <v>94.1</v>
      </c>
      <c r="Q16" s="203">
        <v>90.6</v>
      </c>
      <c r="R16" s="203">
        <v>95.7</v>
      </c>
      <c r="S16" s="203">
        <v>87.8</v>
      </c>
      <c r="T16" s="203">
        <v>97.5</v>
      </c>
      <c r="U16" s="203">
        <v>106.9</v>
      </c>
      <c r="V16" s="203">
        <v>118.9</v>
      </c>
      <c r="W16" s="203">
        <v>100.3</v>
      </c>
      <c r="X16" s="203">
        <v>79</v>
      </c>
      <c r="Y16" s="203">
        <v>119.9</v>
      </c>
      <c r="Z16" s="203">
        <v>88.6</v>
      </c>
      <c r="AA16" s="203">
        <v>107.6</v>
      </c>
      <c r="AB16" s="203">
        <v>0</v>
      </c>
      <c r="AC16" s="205">
        <v>0</v>
      </c>
      <c r="AD16" s="207">
        <v>2</v>
      </c>
      <c r="AE16" s="501"/>
    </row>
    <row r="17" spans="1:31" s="316" customFormat="1" ht="12.75" customHeight="1">
      <c r="A17" s="500"/>
      <c r="B17" s="208" t="s">
        <v>164</v>
      </c>
      <c r="C17" s="202">
        <v>92</v>
      </c>
      <c r="D17" s="203">
        <v>92</v>
      </c>
      <c r="E17" s="204">
        <v>72.8</v>
      </c>
      <c r="F17" s="204">
        <v>125</v>
      </c>
      <c r="G17" s="204">
        <v>72.2</v>
      </c>
      <c r="H17" s="204">
        <v>89</v>
      </c>
      <c r="I17" s="203">
        <v>131.5</v>
      </c>
      <c r="J17" s="203">
        <v>71</v>
      </c>
      <c r="K17" s="203">
        <v>50.2</v>
      </c>
      <c r="L17" s="204">
        <v>81.3</v>
      </c>
      <c r="M17" s="204">
        <v>67.5</v>
      </c>
      <c r="N17" s="204">
        <v>63</v>
      </c>
      <c r="O17" s="204">
        <v>71.5</v>
      </c>
      <c r="P17" s="203">
        <v>90.9</v>
      </c>
      <c r="Q17" s="203">
        <v>62.7</v>
      </c>
      <c r="R17" s="203">
        <v>95.3</v>
      </c>
      <c r="S17" s="203">
        <v>90.5</v>
      </c>
      <c r="T17" s="203">
        <v>92.9</v>
      </c>
      <c r="U17" s="203">
        <v>108.4</v>
      </c>
      <c r="V17" s="203">
        <v>116.2</v>
      </c>
      <c r="W17" s="203">
        <v>103.6</v>
      </c>
      <c r="X17" s="203">
        <v>81</v>
      </c>
      <c r="Y17" s="203">
        <v>129.8</v>
      </c>
      <c r="Z17" s="203">
        <v>121.3</v>
      </c>
      <c r="AA17" s="203">
        <v>105</v>
      </c>
      <c r="AB17" s="203">
        <v>0</v>
      </c>
      <c r="AC17" s="205">
        <v>0</v>
      </c>
      <c r="AD17" s="207">
        <v>3</v>
      </c>
      <c r="AE17" s="501"/>
    </row>
    <row r="18" spans="1:31" s="316" customFormat="1" ht="12.75" customHeight="1">
      <c r="A18" s="500"/>
      <c r="B18" s="208" t="s">
        <v>165</v>
      </c>
      <c r="C18" s="202">
        <v>89.4</v>
      </c>
      <c r="D18" s="203">
        <v>89.4</v>
      </c>
      <c r="E18" s="204">
        <v>77.2</v>
      </c>
      <c r="F18" s="204">
        <v>130.5</v>
      </c>
      <c r="G18" s="204">
        <v>87.7</v>
      </c>
      <c r="H18" s="204">
        <v>65.1</v>
      </c>
      <c r="I18" s="203">
        <v>135.8</v>
      </c>
      <c r="J18" s="203">
        <v>62.9</v>
      </c>
      <c r="K18" s="203">
        <v>46.9</v>
      </c>
      <c r="L18" s="204">
        <v>72.5</v>
      </c>
      <c r="M18" s="204">
        <v>65.6</v>
      </c>
      <c r="N18" s="204">
        <v>62.8</v>
      </c>
      <c r="O18" s="204">
        <v>68.5</v>
      </c>
      <c r="P18" s="203">
        <v>84.5</v>
      </c>
      <c r="Q18" s="203">
        <v>73</v>
      </c>
      <c r="R18" s="203">
        <v>95.2</v>
      </c>
      <c r="S18" s="203">
        <v>91.7</v>
      </c>
      <c r="T18" s="203">
        <v>98.2</v>
      </c>
      <c r="U18" s="203">
        <v>108.6</v>
      </c>
      <c r="V18" s="203">
        <v>117.9</v>
      </c>
      <c r="W18" s="203">
        <v>105.4</v>
      </c>
      <c r="X18" s="203">
        <v>70</v>
      </c>
      <c r="Y18" s="203">
        <v>118.3</v>
      </c>
      <c r="Z18" s="203">
        <v>103.1</v>
      </c>
      <c r="AA18" s="203">
        <v>100.1</v>
      </c>
      <c r="AB18" s="203">
        <v>0</v>
      </c>
      <c r="AC18" s="205">
        <v>0</v>
      </c>
      <c r="AD18" s="207">
        <v>4</v>
      </c>
      <c r="AE18" s="501"/>
    </row>
    <row r="19" spans="1:31" s="316" customFormat="1" ht="12.75" customHeight="1">
      <c r="A19" s="500"/>
      <c r="B19" s="208" t="s">
        <v>166</v>
      </c>
      <c r="C19" s="202">
        <v>91.4</v>
      </c>
      <c r="D19" s="203">
        <v>91.4</v>
      </c>
      <c r="E19" s="204">
        <v>87.1</v>
      </c>
      <c r="F19" s="204">
        <v>124.8</v>
      </c>
      <c r="G19" s="204">
        <v>104.7</v>
      </c>
      <c r="H19" s="204">
        <v>65.4</v>
      </c>
      <c r="I19" s="203">
        <v>145</v>
      </c>
      <c r="J19" s="203">
        <v>52.9</v>
      </c>
      <c r="K19" s="203">
        <v>50.5</v>
      </c>
      <c r="L19" s="204">
        <v>79.3</v>
      </c>
      <c r="M19" s="204">
        <v>69.3</v>
      </c>
      <c r="N19" s="204">
        <v>61.7</v>
      </c>
      <c r="O19" s="204">
        <v>76.9</v>
      </c>
      <c r="P19" s="203">
        <v>87.7</v>
      </c>
      <c r="Q19" s="203">
        <v>71.5</v>
      </c>
      <c r="R19" s="203">
        <v>98.1</v>
      </c>
      <c r="S19" s="203">
        <v>89.8</v>
      </c>
      <c r="T19" s="203">
        <v>97.3</v>
      </c>
      <c r="U19" s="203">
        <v>97.8</v>
      </c>
      <c r="V19" s="203">
        <v>118.6</v>
      </c>
      <c r="W19" s="203">
        <v>96.8</v>
      </c>
      <c r="X19" s="203">
        <v>76.6</v>
      </c>
      <c r="Y19" s="203">
        <v>90.1</v>
      </c>
      <c r="Z19" s="203">
        <v>79.1</v>
      </c>
      <c r="AA19" s="203">
        <v>98.2</v>
      </c>
      <c r="AB19" s="203">
        <v>0</v>
      </c>
      <c r="AC19" s="205">
        <v>0</v>
      </c>
      <c r="AD19" s="207">
        <v>5</v>
      </c>
      <c r="AE19" s="501"/>
    </row>
    <row r="20" spans="1:31" s="316" customFormat="1" ht="12.75" customHeight="1">
      <c r="A20" s="500"/>
      <c r="B20" s="208" t="s">
        <v>167</v>
      </c>
      <c r="C20" s="202">
        <v>97.7</v>
      </c>
      <c r="D20" s="203">
        <v>97.7</v>
      </c>
      <c r="E20" s="204">
        <v>82.8</v>
      </c>
      <c r="F20" s="204">
        <v>112.4</v>
      </c>
      <c r="G20" s="204">
        <v>97.5</v>
      </c>
      <c r="H20" s="204">
        <v>72.3</v>
      </c>
      <c r="I20" s="203">
        <v>142.3</v>
      </c>
      <c r="J20" s="203">
        <v>45.4</v>
      </c>
      <c r="K20" s="203">
        <v>50.1</v>
      </c>
      <c r="L20" s="204">
        <v>85.2</v>
      </c>
      <c r="M20" s="204">
        <v>63.6</v>
      </c>
      <c r="N20" s="204">
        <v>59.8</v>
      </c>
      <c r="O20" s="204">
        <v>68</v>
      </c>
      <c r="P20" s="203">
        <v>115.1</v>
      </c>
      <c r="Q20" s="203">
        <v>76.3</v>
      </c>
      <c r="R20" s="203">
        <v>94.7</v>
      </c>
      <c r="S20" s="203">
        <v>88.5</v>
      </c>
      <c r="T20" s="203">
        <v>102</v>
      </c>
      <c r="U20" s="203">
        <v>110.2</v>
      </c>
      <c r="V20" s="203">
        <v>117</v>
      </c>
      <c r="W20" s="203">
        <v>105.3</v>
      </c>
      <c r="X20" s="203">
        <v>84.4</v>
      </c>
      <c r="Y20" s="203">
        <v>124.4</v>
      </c>
      <c r="Z20" s="203">
        <v>128.6</v>
      </c>
      <c r="AA20" s="203">
        <v>105.5</v>
      </c>
      <c r="AB20" s="203">
        <v>0</v>
      </c>
      <c r="AC20" s="205">
        <v>0</v>
      </c>
      <c r="AD20" s="207">
        <v>6</v>
      </c>
      <c r="AE20" s="501"/>
    </row>
    <row r="21" spans="1:31" s="316" customFormat="1" ht="12.75" customHeight="1">
      <c r="A21" s="500"/>
      <c r="B21" s="208" t="s">
        <v>168</v>
      </c>
      <c r="C21" s="202">
        <v>90.6</v>
      </c>
      <c r="D21" s="203">
        <v>90.6</v>
      </c>
      <c r="E21" s="204">
        <v>79</v>
      </c>
      <c r="F21" s="204">
        <v>116.8</v>
      </c>
      <c r="G21" s="204">
        <v>90.1</v>
      </c>
      <c r="H21" s="204">
        <v>64.3</v>
      </c>
      <c r="I21" s="203">
        <v>135</v>
      </c>
      <c r="J21" s="203">
        <v>48.8</v>
      </c>
      <c r="K21" s="203">
        <v>49</v>
      </c>
      <c r="L21" s="204">
        <v>90.9</v>
      </c>
      <c r="M21" s="204">
        <v>66.2</v>
      </c>
      <c r="N21" s="204">
        <v>60</v>
      </c>
      <c r="O21" s="204">
        <v>73.1</v>
      </c>
      <c r="P21" s="203">
        <v>87</v>
      </c>
      <c r="Q21" s="203">
        <v>71.3</v>
      </c>
      <c r="R21" s="203">
        <v>96.4</v>
      </c>
      <c r="S21" s="203">
        <v>94.7</v>
      </c>
      <c r="T21" s="203">
        <v>96.7</v>
      </c>
      <c r="U21" s="203">
        <v>109.8</v>
      </c>
      <c r="V21" s="203">
        <v>116.8</v>
      </c>
      <c r="W21" s="203">
        <v>107</v>
      </c>
      <c r="X21" s="203">
        <v>81.7</v>
      </c>
      <c r="Y21" s="203">
        <v>118.5</v>
      </c>
      <c r="Z21" s="203">
        <v>97.5</v>
      </c>
      <c r="AA21" s="203">
        <v>110.4</v>
      </c>
      <c r="AB21" s="203">
        <v>0</v>
      </c>
      <c r="AC21" s="205">
        <v>0</v>
      </c>
      <c r="AD21" s="207">
        <v>7</v>
      </c>
      <c r="AE21" s="501"/>
    </row>
    <row r="22" spans="1:31" s="316" customFormat="1" ht="12.75" customHeight="1">
      <c r="A22" s="500"/>
      <c r="B22" s="208" t="s">
        <v>169</v>
      </c>
      <c r="C22" s="202">
        <v>92.1</v>
      </c>
      <c r="D22" s="203">
        <v>92.1</v>
      </c>
      <c r="E22" s="204">
        <v>82.9</v>
      </c>
      <c r="F22" s="204">
        <v>97.3</v>
      </c>
      <c r="G22" s="204">
        <v>90.4</v>
      </c>
      <c r="H22" s="204">
        <v>71.2</v>
      </c>
      <c r="I22" s="203">
        <v>122.5</v>
      </c>
      <c r="J22" s="203">
        <v>35.7</v>
      </c>
      <c r="K22" s="203">
        <v>52.5</v>
      </c>
      <c r="L22" s="204">
        <v>91.6</v>
      </c>
      <c r="M22" s="204">
        <v>67.7</v>
      </c>
      <c r="N22" s="204">
        <v>59.8</v>
      </c>
      <c r="O22" s="204">
        <v>77</v>
      </c>
      <c r="P22" s="203">
        <v>92.9</v>
      </c>
      <c r="Q22" s="203">
        <v>73.8</v>
      </c>
      <c r="R22" s="203">
        <v>90.4</v>
      </c>
      <c r="S22" s="203">
        <v>89.1</v>
      </c>
      <c r="T22" s="203">
        <v>97</v>
      </c>
      <c r="U22" s="203">
        <v>111.9</v>
      </c>
      <c r="V22" s="203">
        <v>117.5</v>
      </c>
      <c r="W22" s="203">
        <v>109.3</v>
      </c>
      <c r="X22" s="203">
        <v>80.1</v>
      </c>
      <c r="Y22" s="203">
        <v>129.9</v>
      </c>
      <c r="Z22" s="203">
        <v>117.3</v>
      </c>
      <c r="AA22" s="203">
        <v>109.9</v>
      </c>
      <c r="AB22" s="203">
        <v>0</v>
      </c>
      <c r="AC22" s="205">
        <v>0</v>
      </c>
      <c r="AD22" s="207">
        <v>8</v>
      </c>
      <c r="AE22" s="501"/>
    </row>
    <row r="23" spans="1:31" s="316" customFormat="1" ht="12.75" customHeight="1">
      <c r="A23" s="500"/>
      <c r="B23" s="208" t="s">
        <v>170</v>
      </c>
      <c r="C23" s="202">
        <v>90.3</v>
      </c>
      <c r="D23" s="203">
        <v>90.3</v>
      </c>
      <c r="E23" s="204">
        <v>80</v>
      </c>
      <c r="F23" s="204">
        <v>110.7</v>
      </c>
      <c r="G23" s="204">
        <v>83.9</v>
      </c>
      <c r="H23" s="204">
        <v>73</v>
      </c>
      <c r="I23" s="203">
        <v>129.9</v>
      </c>
      <c r="J23" s="203">
        <v>43.6</v>
      </c>
      <c r="K23" s="203">
        <v>51.8</v>
      </c>
      <c r="L23" s="204">
        <v>93.6</v>
      </c>
      <c r="M23" s="204">
        <v>62.2</v>
      </c>
      <c r="N23" s="204">
        <v>58.3</v>
      </c>
      <c r="O23" s="204">
        <v>65.8</v>
      </c>
      <c r="P23" s="203">
        <v>87.3</v>
      </c>
      <c r="Q23" s="203">
        <v>67.2</v>
      </c>
      <c r="R23" s="203">
        <v>92.9</v>
      </c>
      <c r="S23" s="203">
        <v>88.7</v>
      </c>
      <c r="T23" s="203">
        <v>94</v>
      </c>
      <c r="U23" s="203">
        <v>117.3</v>
      </c>
      <c r="V23" s="203">
        <v>116.2</v>
      </c>
      <c r="W23" s="203">
        <v>120.1</v>
      </c>
      <c r="X23" s="203">
        <v>80.8</v>
      </c>
      <c r="Y23" s="203">
        <v>129.7</v>
      </c>
      <c r="Z23" s="203">
        <v>91.6</v>
      </c>
      <c r="AA23" s="203">
        <v>114.3</v>
      </c>
      <c r="AB23" s="203">
        <v>0</v>
      </c>
      <c r="AC23" s="205">
        <v>0</v>
      </c>
      <c r="AD23" s="207">
        <v>9</v>
      </c>
      <c r="AE23" s="501"/>
    </row>
    <row r="24" spans="1:31" s="316" customFormat="1" ht="12.75" customHeight="1">
      <c r="A24" s="500"/>
      <c r="B24" s="208" t="s">
        <v>171</v>
      </c>
      <c r="C24" s="202">
        <v>90.7</v>
      </c>
      <c r="D24" s="203">
        <v>90.6</v>
      </c>
      <c r="E24" s="204">
        <v>78.8</v>
      </c>
      <c r="F24" s="204">
        <v>111.8</v>
      </c>
      <c r="G24" s="204">
        <v>77.7</v>
      </c>
      <c r="H24" s="204">
        <v>76.3</v>
      </c>
      <c r="I24" s="203">
        <v>128.7</v>
      </c>
      <c r="J24" s="203">
        <v>48.7</v>
      </c>
      <c r="K24" s="203">
        <v>53.6</v>
      </c>
      <c r="L24" s="204">
        <v>96.4</v>
      </c>
      <c r="M24" s="204">
        <v>64.3</v>
      </c>
      <c r="N24" s="204">
        <v>57.1</v>
      </c>
      <c r="O24" s="204">
        <v>71.6</v>
      </c>
      <c r="P24" s="203">
        <v>72.3</v>
      </c>
      <c r="Q24" s="203">
        <v>81.1</v>
      </c>
      <c r="R24" s="203">
        <v>89.3</v>
      </c>
      <c r="S24" s="203">
        <v>89.4</v>
      </c>
      <c r="T24" s="203">
        <v>97.3</v>
      </c>
      <c r="U24" s="203">
        <v>118.2</v>
      </c>
      <c r="V24" s="203">
        <v>122.2</v>
      </c>
      <c r="W24" s="203">
        <v>118.2</v>
      </c>
      <c r="X24" s="203">
        <v>81.7</v>
      </c>
      <c r="Y24" s="203">
        <v>122.8</v>
      </c>
      <c r="Z24" s="203">
        <v>90.6</v>
      </c>
      <c r="AA24" s="203">
        <v>125.6</v>
      </c>
      <c r="AB24" s="203">
        <v>0</v>
      </c>
      <c r="AC24" s="205">
        <v>0</v>
      </c>
      <c r="AD24" s="207">
        <v>10</v>
      </c>
      <c r="AE24" s="501"/>
    </row>
    <row r="25" spans="1:31" s="316" customFormat="1" ht="12.75" customHeight="1">
      <c r="A25" s="500"/>
      <c r="B25" s="208" t="s">
        <v>172</v>
      </c>
      <c r="C25" s="202">
        <v>92.7</v>
      </c>
      <c r="D25" s="203">
        <v>92.7</v>
      </c>
      <c r="E25" s="204">
        <v>80.5</v>
      </c>
      <c r="F25" s="204">
        <v>112</v>
      </c>
      <c r="G25" s="204">
        <v>85.7</v>
      </c>
      <c r="H25" s="204">
        <v>57.2</v>
      </c>
      <c r="I25" s="203">
        <v>138.8</v>
      </c>
      <c r="J25" s="203">
        <v>32.8</v>
      </c>
      <c r="K25" s="203">
        <v>56.3</v>
      </c>
      <c r="L25" s="204">
        <v>98.4</v>
      </c>
      <c r="M25" s="204">
        <v>66.3</v>
      </c>
      <c r="N25" s="204">
        <v>55.8</v>
      </c>
      <c r="O25" s="204">
        <v>76.9</v>
      </c>
      <c r="P25" s="203">
        <v>85</v>
      </c>
      <c r="Q25" s="203">
        <v>93.2</v>
      </c>
      <c r="R25" s="203">
        <v>92.4</v>
      </c>
      <c r="S25" s="203">
        <v>84.8</v>
      </c>
      <c r="T25" s="203">
        <v>97.2</v>
      </c>
      <c r="U25" s="203">
        <v>120.1</v>
      </c>
      <c r="V25" s="203">
        <v>110.2</v>
      </c>
      <c r="W25" s="203">
        <v>122.9</v>
      </c>
      <c r="X25" s="203">
        <v>75.3</v>
      </c>
      <c r="Y25" s="203">
        <v>130.9</v>
      </c>
      <c r="Z25" s="203">
        <v>119.3</v>
      </c>
      <c r="AA25" s="203">
        <v>125.3</v>
      </c>
      <c r="AB25" s="203">
        <v>0</v>
      </c>
      <c r="AC25" s="205">
        <v>0</v>
      </c>
      <c r="AD25" s="207">
        <v>11</v>
      </c>
      <c r="AE25" s="501"/>
    </row>
    <row r="26" spans="1:31" s="316" customFormat="1" ht="12.75" customHeight="1">
      <c r="A26" s="500"/>
      <c r="B26" s="208" t="s">
        <v>173</v>
      </c>
      <c r="C26" s="202">
        <v>96</v>
      </c>
      <c r="D26" s="203">
        <v>96</v>
      </c>
      <c r="E26" s="204">
        <v>82.8</v>
      </c>
      <c r="F26" s="204">
        <v>126.3</v>
      </c>
      <c r="G26" s="204">
        <v>74.6</v>
      </c>
      <c r="H26" s="204">
        <v>95.2</v>
      </c>
      <c r="I26" s="203">
        <v>146.7</v>
      </c>
      <c r="J26" s="203">
        <v>45.2</v>
      </c>
      <c r="K26" s="203">
        <v>57.3</v>
      </c>
      <c r="L26" s="204">
        <v>110.5</v>
      </c>
      <c r="M26" s="204">
        <v>64.4</v>
      </c>
      <c r="N26" s="204">
        <v>56.4</v>
      </c>
      <c r="O26" s="204">
        <v>73.9</v>
      </c>
      <c r="P26" s="203">
        <v>104.8</v>
      </c>
      <c r="Q26" s="203">
        <v>83.3</v>
      </c>
      <c r="R26" s="203">
        <v>90.3</v>
      </c>
      <c r="S26" s="203">
        <v>87.5</v>
      </c>
      <c r="T26" s="203">
        <v>95.8</v>
      </c>
      <c r="U26" s="203">
        <v>118.1</v>
      </c>
      <c r="V26" s="203">
        <v>113.9</v>
      </c>
      <c r="W26" s="203">
        <v>125.9</v>
      </c>
      <c r="X26" s="203">
        <v>80.3</v>
      </c>
      <c r="Y26" s="203">
        <v>125.2</v>
      </c>
      <c r="Z26" s="203">
        <v>91.1</v>
      </c>
      <c r="AA26" s="203">
        <v>116.9</v>
      </c>
      <c r="AB26" s="203">
        <v>0</v>
      </c>
      <c r="AC26" s="205">
        <v>0</v>
      </c>
      <c r="AD26" s="207">
        <v>12</v>
      </c>
      <c r="AE26" s="501"/>
    </row>
    <row r="27" spans="1:31" s="316" customFormat="1" ht="3.75" customHeight="1">
      <c r="A27" s="209"/>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2"/>
      <c r="AE27" s="213"/>
    </row>
    <row r="28" spans="1:31" s="65" customFormat="1" ht="15" customHeight="1">
      <c r="A28" s="500" t="s">
        <v>174</v>
      </c>
      <c r="B28" s="181" t="s">
        <v>161</v>
      </c>
      <c r="C28" s="214">
        <v>10000</v>
      </c>
      <c r="D28" s="214">
        <v>9999.3</v>
      </c>
      <c r="E28" s="214">
        <v>123.2</v>
      </c>
      <c r="F28" s="214">
        <v>247.6</v>
      </c>
      <c r="G28" s="214">
        <v>629</v>
      </c>
      <c r="H28" s="214">
        <v>544.1</v>
      </c>
      <c r="I28" s="214">
        <v>893.6</v>
      </c>
      <c r="J28" s="214">
        <v>104.7</v>
      </c>
      <c r="K28" s="214">
        <v>1124</v>
      </c>
      <c r="L28" s="214">
        <v>1396.5</v>
      </c>
      <c r="M28" s="214">
        <v>284.4</v>
      </c>
      <c r="N28" s="214">
        <v>151.3</v>
      </c>
      <c r="O28" s="214">
        <v>133.1</v>
      </c>
      <c r="P28" s="214">
        <v>898.4</v>
      </c>
      <c r="Q28" s="214">
        <v>224.6</v>
      </c>
      <c r="R28" s="214">
        <v>408.6</v>
      </c>
      <c r="S28" s="214">
        <v>111.1</v>
      </c>
      <c r="T28" s="214">
        <v>2015.8</v>
      </c>
      <c r="U28" s="214">
        <v>993.7</v>
      </c>
      <c r="V28" s="214">
        <v>108.4</v>
      </c>
      <c r="W28" s="214">
        <v>336.8</v>
      </c>
      <c r="X28" s="214">
        <v>70</v>
      </c>
      <c r="Y28" s="214">
        <v>90.6</v>
      </c>
      <c r="Z28" s="214">
        <v>56.8</v>
      </c>
      <c r="AA28" s="214">
        <v>331.1</v>
      </c>
      <c r="AB28" s="215">
        <v>0.7</v>
      </c>
      <c r="AC28" s="215">
        <v>0.7</v>
      </c>
      <c r="AD28" s="185" t="s">
        <v>161</v>
      </c>
      <c r="AE28" s="501" t="s">
        <v>174</v>
      </c>
    </row>
    <row r="29" spans="1:31" s="316" customFormat="1" ht="12.75" customHeight="1">
      <c r="A29" s="500"/>
      <c r="B29" s="186" t="s">
        <v>352</v>
      </c>
      <c r="C29" s="216">
        <v>93</v>
      </c>
      <c r="D29" s="189">
        <v>93</v>
      </c>
      <c r="E29" s="189">
        <v>111.1</v>
      </c>
      <c r="F29" s="189">
        <v>84.6</v>
      </c>
      <c r="G29" s="189">
        <v>81.8</v>
      </c>
      <c r="H29" s="189">
        <v>107.6</v>
      </c>
      <c r="I29" s="189">
        <v>102.2</v>
      </c>
      <c r="J29" s="189">
        <v>81.4</v>
      </c>
      <c r="K29" s="189">
        <v>75.5</v>
      </c>
      <c r="L29" s="189">
        <v>91.6</v>
      </c>
      <c r="M29" s="189">
        <v>76.3</v>
      </c>
      <c r="N29" s="189">
        <v>72.4</v>
      </c>
      <c r="O29" s="189">
        <v>80.8</v>
      </c>
      <c r="P29" s="188">
        <v>93.8</v>
      </c>
      <c r="Q29" s="188">
        <v>99.9</v>
      </c>
      <c r="R29" s="188">
        <v>92.2</v>
      </c>
      <c r="S29" s="188">
        <v>100.9</v>
      </c>
      <c r="T29" s="188">
        <v>100.3</v>
      </c>
      <c r="U29" s="188">
        <v>93.8</v>
      </c>
      <c r="V29" s="188">
        <v>106.3</v>
      </c>
      <c r="W29" s="188">
        <v>102.7</v>
      </c>
      <c r="X29" s="188">
        <v>94.4</v>
      </c>
      <c r="Y29" s="188">
        <v>94.8</v>
      </c>
      <c r="Z29" s="188">
        <v>89.3</v>
      </c>
      <c r="AA29" s="188">
        <v>81.1</v>
      </c>
      <c r="AB29" s="188">
        <v>133.2</v>
      </c>
      <c r="AC29" s="190">
        <v>133.2</v>
      </c>
      <c r="AD29" s="191" t="s">
        <v>353</v>
      </c>
      <c r="AE29" s="501"/>
    </row>
    <row r="30" spans="1:31" s="316" customFormat="1" ht="12.75" customHeight="1">
      <c r="A30" s="500"/>
      <c r="B30" s="192" t="s">
        <v>354</v>
      </c>
      <c r="C30" s="194">
        <v>96.1</v>
      </c>
      <c r="D30" s="194">
        <v>96.2</v>
      </c>
      <c r="E30" s="194">
        <v>422.2</v>
      </c>
      <c r="F30" s="194">
        <v>105.3</v>
      </c>
      <c r="G30" s="194">
        <v>101.3</v>
      </c>
      <c r="H30" s="194">
        <v>80.4</v>
      </c>
      <c r="I30" s="194">
        <v>131.7</v>
      </c>
      <c r="J30" s="194">
        <v>85.9</v>
      </c>
      <c r="K30" s="194">
        <v>48.2</v>
      </c>
      <c r="L30" s="189">
        <v>88.3</v>
      </c>
      <c r="M30" s="189">
        <v>78.5</v>
      </c>
      <c r="N30" s="189">
        <v>73.3</v>
      </c>
      <c r="O30" s="189">
        <v>84.4</v>
      </c>
      <c r="P30" s="188">
        <v>91.8</v>
      </c>
      <c r="Q30" s="188">
        <v>101.9</v>
      </c>
      <c r="R30" s="188">
        <v>98.4</v>
      </c>
      <c r="S30" s="188">
        <v>92</v>
      </c>
      <c r="T30" s="188">
        <v>96.9</v>
      </c>
      <c r="U30" s="188">
        <v>98.8</v>
      </c>
      <c r="V30" s="188">
        <v>104.3</v>
      </c>
      <c r="W30" s="188">
        <v>103.5</v>
      </c>
      <c r="X30" s="188">
        <v>97</v>
      </c>
      <c r="Y30" s="188">
        <v>94</v>
      </c>
      <c r="Z30" s="188">
        <v>101.2</v>
      </c>
      <c r="AA30" s="188">
        <v>93.6</v>
      </c>
      <c r="AB30" s="188">
        <v>63.8</v>
      </c>
      <c r="AC30" s="190">
        <v>63.8</v>
      </c>
      <c r="AD30" s="193">
        <v>25</v>
      </c>
      <c r="AE30" s="501"/>
    </row>
    <row r="31" spans="1:31" s="316" customFormat="1" ht="12.75" customHeight="1">
      <c r="A31" s="500"/>
      <c r="B31" s="192" t="s">
        <v>355</v>
      </c>
      <c r="C31" s="194">
        <v>98.8</v>
      </c>
      <c r="D31" s="194">
        <v>98.9</v>
      </c>
      <c r="E31" s="194">
        <v>377.8</v>
      </c>
      <c r="F31" s="194">
        <v>117.5</v>
      </c>
      <c r="G31" s="194">
        <v>93.7</v>
      </c>
      <c r="H31" s="194">
        <v>85.7</v>
      </c>
      <c r="I31" s="194">
        <v>157</v>
      </c>
      <c r="J31" s="194">
        <v>90.4</v>
      </c>
      <c r="K31" s="194">
        <v>50.3</v>
      </c>
      <c r="L31" s="194">
        <v>84.1</v>
      </c>
      <c r="M31" s="194">
        <v>77.1</v>
      </c>
      <c r="N31" s="194">
        <v>72.2</v>
      </c>
      <c r="O31" s="194">
        <v>82.7</v>
      </c>
      <c r="P31" s="194">
        <v>99.1</v>
      </c>
      <c r="Q31" s="194">
        <v>102.4</v>
      </c>
      <c r="R31" s="194">
        <v>98.3</v>
      </c>
      <c r="S31" s="194">
        <v>88.5</v>
      </c>
      <c r="T31" s="194">
        <v>96.6</v>
      </c>
      <c r="U31" s="194">
        <v>105.3</v>
      </c>
      <c r="V31" s="194">
        <v>126.2</v>
      </c>
      <c r="W31" s="194">
        <v>107.1</v>
      </c>
      <c r="X31" s="194">
        <v>100.1</v>
      </c>
      <c r="Y31" s="194">
        <v>106.4</v>
      </c>
      <c r="Z31" s="194">
        <v>106.8</v>
      </c>
      <c r="AA31" s="194">
        <v>97.3</v>
      </c>
      <c r="AB31" s="194">
        <v>80.8</v>
      </c>
      <c r="AC31" s="190">
        <v>80.8</v>
      </c>
      <c r="AD31" s="193">
        <v>26</v>
      </c>
      <c r="AE31" s="501"/>
    </row>
    <row r="32" spans="1:31" s="316" customFormat="1" ht="12.75" customHeight="1">
      <c r="A32" s="500"/>
      <c r="B32" s="192" t="s">
        <v>356</v>
      </c>
      <c r="C32" s="275">
        <v>96.9</v>
      </c>
      <c r="D32" s="276">
        <v>96.9</v>
      </c>
      <c r="E32" s="277">
        <v>357.5</v>
      </c>
      <c r="F32" s="277">
        <v>141.2</v>
      </c>
      <c r="G32" s="277">
        <v>92.2</v>
      </c>
      <c r="H32" s="277">
        <v>84.3</v>
      </c>
      <c r="I32" s="277">
        <v>158.2</v>
      </c>
      <c r="J32" s="277">
        <v>57.7</v>
      </c>
      <c r="K32" s="277">
        <v>49</v>
      </c>
      <c r="L32" s="277">
        <v>81.1</v>
      </c>
      <c r="M32" s="277">
        <v>72.5</v>
      </c>
      <c r="N32" s="277">
        <v>67</v>
      </c>
      <c r="O32" s="277">
        <v>78.7</v>
      </c>
      <c r="P32" s="277">
        <v>92.6</v>
      </c>
      <c r="Q32" s="277">
        <v>95.3</v>
      </c>
      <c r="R32" s="278">
        <v>94</v>
      </c>
      <c r="S32" s="277">
        <v>87.1</v>
      </c>
      <c r="T32" s="277">
        <v>96.2</v>
      </c>
      <c r="U32" s="277">
        <v>104.3</v>
      </c>
      <c r="V32" s="277">
        <v>135.6</v>
      </c>
      <c r="W32" s="277">
        <v>103.4</v>
      </c>
      <c r="X32" s="277">
        <v>93.7</v>
      </c>
      <c r="Y32" s="277">
        <v>113.5</v>
      </c>
      <c r="Z32" s="277">
        <v>96.9</v>
      </c>
      <c r="AA32" s="277">
        <v>96</v>
      </c>
      <c r="AB32" s="277">
        <v>103</v>
      </c>
      <c r="AC32" s="279">
        <v>103</v>
      </c>
      <c r="AD32" s="193">
        <v>27</v>
      </c>
      <c r="AE32" s="501"/>
    </row>
    <row r="33" spans="1:31" s="328" customFormat="1" ht="12.75" customHeight="1">
      <c r="A33" s="500"/>
      <c r="B33" s="200" t="s">
        <v>357</v>
      </c>
      <c r="C33" s="217">
        <v>96.1</v>
      </c>
      <c r="D33" s="218">
        <v>96.1</v>
      </c>
      <c r="E33" s="219">
        <v>398.3</v>
      </c>
      <c r="F33" s="219">
        <v>122.9</v>
      </c>
      <c r="G33" s="219">
        <v>90.1</v>
      </c>
      <c r="H33" s="219">
        <v>83.2</v>
      </c>
      <c r="I33" s="219">
        <v>136.1</v>
      </c>
      <c r="J33" s="219">
        <v>50.2</v>
      </c>
      <c r="K33" s="219">
        <v>52.1</v>
      </c>
      <c r="L33" s="219">
        <v>84.2</v>
      </c>
      <c r="M33" s="219">
        <v>68</v>
      </c>
      <c r="N33" s="219">
        <v>63.4</v>
      </c>
      <c r="O33" s="219">
        <v>73.3</v>
      </c>
      <c r="P33" s="219">
        <v>90.2</v>
      </c>
      <c r="Q33" s="219">
        <v>82</v>
      </c>
      <c r="R33" s="220">
        <v>93.4</v>
      </c>
      <c r="S33" s="219">
        <v>90.2</v>
      </c>
      <c r="T33" s="219">
        <v>98.9</v>
      </c>
      <c r="U33" s="219">
        <v>111.3</v>
      </c>
      <c r="V33" s="219">
        <v>138.8</v>
      </c>
      <c r="W33" s="219">
        <v>109.7</v>
      </c>
      <c r="X33" s="219">
        <v>80</v>
      </c>
      <c r="Y33" s="219">
        <v>119.8</v>
      </c>
      <c r="Z33" s="219">
        <v>99.7</v>
      </c>
      <c r="AA33" s="219">
        <v>110.3</v>
      </c>
      <c r="AB33" s="219">
        <v>115.9</v>
      </c>
      <c r="AC33" s="221">
        <v>115.9</v>
      </c>
      <c r="AD33" s="281">
        <v>28</v>
      </c>
      <c r="AE33" s="501"/>
    </row>
    <row r="34" spans="1:31" s="348" customFormat="1" ht="4.5" customHeight="1">
      <c r="A34" s="500"/>
      <c r="B34" s="201"/>
      <c r="C34" s="216"/>
      <c r="D34" s="189"/>
      <c r="E34" s="189"/>
      <c r="F34" s="189"/>
      <c r="G34" s="189"/>
      <c r="H34" s="189"/>
      <c r="I34" s="189"/>
      <c r="J34" s="189"/>
      <c r="K34" s="189"/>
      <c r="L34" s="189"/>
      <c r="M34" s="189"/>
      <c r="N34" s="189"/>
      <c r="O34" s="189"/>
      <c r="P34" s="188"/>
      <c r="Q34" s="188"/>
      <c r="R34" s="188"/>
      <c r="S34" s="188"/>
      <c r="T34" s="188"/>
      <c r="U34" s="188"/>
      <c r="V34" s="188"/>
      <c r="W34" s="188"/>
      <c r="X34" s="188"/>
      <c r="Y34" s="188"/>
      <c r="Z34" s="188"/>
      <c r="AA34" s="188"/>
      <c r="AB34" s="188"/>
      <c r="AC34" s="190"/>
      <c r="AD34" s="206"/>
      <c r="AE34" s="501"/>
    </row>
    <row r="35" spans="1:31" s="316" customFormat="1" ht="12.75" customHeight="1">
      <c r="A35" s="500"/>
      <c r="B35" s="192" t="s">
        <v>358</v>
      </c>
      <c r="C35" s="216">
        <v>97.7</v>
      </c>
      <c r="D35" s="189">
        <v>97.8</v>
      </c>
      <c r="E35" s="189">
        <v>344.4</v>
      </c>
      <c r="F35" s="189">
        <v>127</v>
      </c>
      <c r="G35" s="189">
        <v>103.2</v>
      </c>
      <c r="H35" s="189">
        <v>87.4</v>
      </c>
      <c r="I35" s="189">
        <v>139.7</v>
      </c>
      <c r="J35" s="189">
        <v>48.5</v>
      </c>
      <c r="K35" s="189">
        <v>44.2</v>
      </c>
      <c r="L35" s="189">
        <v>81.8</v>
      </c>
      <c r="M35" s="189">
        <v>69.8</v>
      </c>
      <c r="N35" s="189">
        <v>72.4</v>
      </c>
      <c r="O35" s="189">
        <v>68.2</v>
      </c>
      <c r="P35" s="188">
        <v>93.1</v>
      </c>
      <c r="Q35" s="188">
        <v>87.1</v>
      </c>
      <c r="R35" s="188">
        <v>96.6</v>
      </c>
      <c r="S35" s="188">
        <v>88.1</v>
      </c>
      <c r="T35" s="188">
        <v>102.2</v>
      </c>
      <c r="U35" s="188">
        <v>107.6</v>
      </c>
      <c r="V35" s="188">
        <v>153.2</v>
      </c>
      <c r="W35" s="188">
        <v>102.1</v>
      </c>
      <c r="X35" s="188">
        <v>84.4</v>
      </c>
      <c r="Y35" s="188">
        <v>118.1</v>
      </c>
      <c r="Z35" s="188">
        <v>100.5</v>
      </c>
      <c r="AA35" s="188">
        <v>104.1</v>
      </c>
      <c r="AB35" s="188">
        <v>6.7</v>
      </c>
      <c r="AC35" s="190">
        <v>6.7</v>
      </c>
      <c r="AD35" s="207" t="s">
        <v>162</v>
      </c>
      <c r="AE35" s="501"/>
    </row>
    <row r="36" spans="1:31" s="316" customFormat="1" ht="12.75" customHeight="1">
      <c r="A36" s="500"/>
      <c r="B36" s="208" t="s">
        <v>163</v>
      </c>
      <c r="C36" s="216">
        <v>93.8</v>
      </c>
      <c r="D36" s="189">
        <v>93.8</v>
      </c>
      <c r="E36" s="189">
        <v>362.1</v>
      </c>
      <c r="F36" s="189">
        <v>118.5</v>
      </c>
      <c r="G36" s="189">
        <v>97.1</v>
      </c>
      <c r="H36" s="189">
        <v>76</v>
      </c>
      <c r="I36" s="189">
        <v>139</v>
      </c>
      <c r="J36" s="189">
        <v>53.1</v>
      </c>
      <c r="K36" s="189">
        <v>49</v>
      </c>
      <c r="L36" s="189">
        <v>79.7</v>
      </c>
      <c r="M36" s="189">
        <v>68.8</v>
      </c>
      <c r="N36" s="189">
        <v>68.8</v>
      </c>
      <c r="O36" s="189">
        <v>70.6</v>
      </c>
      <c r="P36" s="188">
        <v>91.5</v>
      </c>
      <c r="Q36" s="188">
        <v>94.2</v>
      </c>
      <c r="R36" s="188">
        <v>94.1</v>
      </c>
      <c r="S36" s="188">
        <v>85.6</v>
      </c>
      <c r="T36" s="188">
        <v>94.9</v>
      </c>
      <c r="U36" s="188">
        <v>106.2</v>
      </c>
      <c r="V36" s="188">
        <v>136.1</v>
      </c>
      <c r="W36" s="188">
        <v>98.9</v>
      </c>
      <c r="X36" s="188">
        <v>81.4</v>
      </c>
      <c r="Y36" s="188">
        <v>115.1</v>
      </c>
      <c r="Z36" s="188">
        <v>89.6</v>
      </c>
      <c r="AA36" s="188">
        <v>107.6</v>
      </c>
      <c r="AB36" s="188">
        <v>76.4</v>
      </c>
      <c r="AC36" s="190">
        <v>76.4</v>
      </c>
      <c r="AD36" s="207">
        <v>2</v>
      </c>
      <c r="AE36" s="501"/>
    </row>
    <row r="37" spans="1:31" s="316" customFormat="1" ht="12.75" customHeight="1">
      <c r="A37" s="500"/>
      <c r="B37" s="208" t="s">
        <v>164</v>
      </c>
      <c r="C37" s="216">
        <v>92.5</v>
      </c>
      <c r="D37" s="189">
        <v>92.5</v>
      </c>
      <c r="E37" s="189">
        <v>383.4</v>
      </c>
      <c r="F37" s="189">
        <v>119.9</v>
      </c>
      <c r="G37" s="189">
        <v>75.8</v>
      </c>
      <c r="H37" s="189">
        <v>100.8</v>
      </c>
      <c r="I37" s="189">
        <v>131.5</v>
      </c>
      <c r="J37" s="189">
        <v>71</v>
      </c>
      <c r="K37" s="189">
        <v>49.3</v>
      </c>
      <c r="L37" s="189">
        <v>77.1</v>
      </c>
      <c r="M37" s="189">
        <v>69.4</v>
      </c>
      <c r="N37" s="189">
        <v>65.2</v>
      </c>
      <c r="O37" s="189">
        <v>72.7</v>
      </c>
      <c r="P37" s="188">
        <v>91.4</v>
      </c>
      <c r="Q37" s="188">
        <v>65.8</v>
      </c>
      <c r="R37" s="188">
        <v>92.9</v>
      </c>
      <c r="S37" s="188">
        <v>91</v>
      </c>
      <c r="T37" s="188">
        <v>96.1</v>
      </c>
      <c r="U37" s="188">
        <v>107.3</v>
      </c>
      <c r="V37" s="188">
        <v>138.5</v>
      </c>
      <c r="W37" s="188">
        <v>101.2</v>
      </c>
      <c r="X37" s="188">
        <v>83.8</v>
      </c>
      <c r="Y37" s="188">
        <v>116.1</v>
      </c>
      <c r="Z37" s="188">
        <v>123.4</v>
      </c>
      <c r="AA37" s="188">
        <v>105</v>
      </c>
      <c r="AB37" s="188">
        <v>375</v>
      </c>
      <c r="AC37" s="190">
        <v>375</v>
      </c>
      <c r="AD37" s="207">
        <v>3</v>
      </c>
      <c r="AE37" s="501"/>
    </row>
    <row r="38" spans="1:31" s="316" customFormat="1" ht="12.75" customHeight="1">
      <c r="A38" s="500"/>
      <c r="B38" s="208" t="s">
        <v>165</v>
      </c>
      <c r="C38" s="216">
        <v>92.1</v>
      </c>
      <c r="D38" s="189">
        <v>92.1</v>
      </c>
      <c r="E38" s="189">
        <v>358.4</v>
      </c>
      <c r="F38" s="189">
        <v>132.4</v>
      </c>
      <c r="G38" s="189">
        <v>95.1</v>
      </c>
      <c r="H38" s="189">
        <v>75.5</v>
      </c>
      <c r="I38" s="189">
        <v>135.8</v>
      </c>
      <c r="J38" s="189">
        <v>62.9</v>
      </c>
      <c r="K38" s="189">
        <v>49.9</v>
      </c>
      <c r="L38" s="189">
        <v>72.5</v>
      </c>
      <c r="M38" s="189">
        <v>69.9</v>
      </c>
      <c r="N38" s="189">
        <v>66.5</v>
      </c>
      <c r="O38" s="189">
        <v>73.1</v>
      </c>
      <c r="P38" s="188">
        <v>80.4</v>
      </c>
      <c r="Q38" s="188">
        <v>76.3</v>
      </c>
      <c r="R38" s="188">
        <v>97</v>
      </c>
      <c r="S38" s="188">
        <v>90.8</v>
      </c>
      <c r="T38" s="188">
        <v>99.9</v>
      </c>
      <c r="U38" s="188">
        <v>105.1</v>
      </c>
      <c r="V38" s="188">
        <v>133.4</v>
      </c>
      <c r="W38" s="188">
        <v>105.4</v>
      </c>
      <c r="X38" s="188">
        <v>67.5</v>
      </c>
      <c r="Y38" s="188">
        <v>113.6</v>
      </c>
      <c r="Z38" s="188">
        <v>90.9</v>
      </c>
      <c r="AA38" s="188">
        <v>100.1</v>
      </c>
      <c r="AB38" s="188">
        <v>112.8</v>
      </c>
      <c r="AC38" s="190">
        <v>112.8</v>
      </c>
      <c r="AD38" s="207">
        <v>4</v>
      </c>
      <c r="AE38" s="501"/>
    </row>
    <row r="39" spans="1:31" s="316" customFormat="1" ht="12.75" customHeight="1">
      <c r="A39" s="500"/>
      <c r="B39" s="208" t="s">
        <v>166</v>
      </c>
      <c r="C39" s="216">
        <v>94.5</v>
      </c>
      <c r="D39" s="189">
        <v>94.5</v>
      </c>
      <c r="E39" s="189">
        <v>390.7</v>
      </c>
      <c r="F39" s="189">
        <v>115.1</v>
      </c>
      <c r="G39" s="189">
        <v>106.8</v>
      </c>
      <c r="H39" s="189">
        <v>77.1</v>
      </c>
      <c r="I39" s="189">
        <v>145</v>
      </c>
      <c r="J39" s="189">
        <v>53.2</v>
      </c>
      <c r="K39" s="189">
        <v>51.3</v>
      </c>
      <c r="L39" s="189">
        <v>77.9</v>
      </c>
      <c r="M39" s="189">
        <v>70.8</v>
      </c>
      <c r="N39" s="189">
        <v>65.8</v>
      </c>
      <c r="O39" s="189">
        <v>76.6</v>
      </c>
      <c r="P39" s="188">
        <v>83.4</v>
      </c>
      <c r="Q39" s="188">
        <v>74.4</v>
      </c>
      <c r="R39" s="188">
        <v>95.7</v>
      </c>
      <c r="S39" s="188">
        <v>91</v>
      </c>
      <c r="T39" s="188">
        <v>99</v>
      </c>
      <c r="U39" s="188">
        <v>99.4</v>
      </c>
      <c r="V39" s="188">
        <v>136</v>
      </c>
      <c r="W39" s="188">
        <v>95.9</v>
      </c>
      <c r="X39" s="188">
        <v>79.4</v>
      </c>
      <c r="Y39" s="188">
        <v>91.3</v>
      </c>
      <c r="Z39" s="188">
        <v>94.5</v>
      </c>
      <c r="AA39" s="188">
        <v>98.1</v>
      </c>
      <c r="AB39" s="188">
        <v>80.2</v>
      </c>
      <c r="AC39" s="190">
        <v>80.2</v>
      </c>
      <c r="AD39" s="207">
        <v>5</v>
      </c>
      <c r="AE39" s="501"/>
    </row>
    <row r="40" spans="1:31" s="316" customFormat="1" ht="12.75" customHeight="1">
      <c r="A40" s="500"/>
      <c r="B40" s="208" t="s">
        <v>167</v>
      </c>
      <c r="C40" s="216">
        <v>100</v>
      </c>
      <c r="D40" s="189">
        <v>100</v>
      </c>
      <c r="E40" s="189">
        <v>407</v>
      </c>
      <c r="F40" s="189">
        <v>122.8</v>
      </c>
      <c r="G40" s="189">
        <v>102.6</v>
      </c>
      <c r="H40" s="189">
        <v>84.3</v>
      </c>
      <c r="I40" s="189">
        <v>142.3</v>
      </c>
      <c r="J40" s="189">
        <v>45.4</v>
      </c>
      <c r="K40" s="189">
        <v>50.8</v>
      </c>
      <c r="L40" s="189">
        <v>80.5</v>
      </c>
      <c r="M40" s="189">
        <v>68.4</v>
      </c>
      <c r="N40" s="189">
        <v>62</v>
      </c>
      <c r="O40" s="189">
        <v>76.7</v>
      </c>
      <c r="P40" s="188">
        <v>98.5</v>
      </c>
      <c r="Q40" s="188">
        <v>80.7</v>
      </c>
      <c r="R40" s="188">
        <v>93.9</v>
      </c>
      <c r="S40" s="188">
        <v>93.3</v>
      </c>
      <c r="T40" s="188">
        <v>102.7</v>
      </c>
      <c r="U40" s="188">
        <v>109.2</v>
      </c>
      <c r="V40" s="188">
        <v>137.4</v>
      </c>
      <c r="W40" s="188">
        <v>103.1</v>
      </c>
      <c r="X40" s="188">
        <v>84.2</v>
      </c>
      <c r="Y40" s="188">
        <v>118.8</v>
      </c>
      <c r="Z40" s="188">
        <v>130.7</v>
      </c>
      <c r="AA40" s="188">
        <v>105.5</v>
      </c>
      <c r="AB40" s="188">
        <v>41.6</v>
      </c>
      <c r="AC40" s="190">
        <v>41.6</v>
      </c>
      <c r="AD40" s="207">
        <v>6</v>
      </c>
      <c r="AE40" s="501"/>
    </row>
    <row r="41" spans="1:31" s="316" customFormat="1" ht="12.75" customHeight="1">
      <c r="A41" s="500"/>
      <c r="B41" s="208" t="s">
        <v>168</v>
      </c>
      <c r="C41" s="216">
        <v>94.5</v>
      </c>
      <c r="D41" s="189">
        <v>94.5</v>
      </c>
      <c r="E41" s="189">
        <v>405.1</v>
      </c>
      <c r="F41" s="189">
        <v>119</v>
      </c>
      <c r="G41" s="189">
        <v>89.9</v>
      </c>
      <c r="H41" s="189">
        <v>75</v>
      </c>
      <c r="I41" s="189">
        <v>135</v>
      </c>
      <c r="J41" s="189">
        <v>48.9</v>
      </c>
      <c r="K41" s="189">
        <v>50.5</v>
      </c>
      <c r="L41" s="189">
        <v>85.6</v>
      </c>
      <c r="M41" s="189">
        <v>67.4</v>
      </c>
      <c r="N41" s="189">
        <v>61.9</v>
      </c>
      <c r="O41" s="189">
        <v>74.2</v>
      </c>
      <c r="P41" s="188">
        <v>86.5</v>
      </c>
      <c r="Q41" s="188">
        <v>74.6</v>
      </c>
      <c r="R41" s="188">
        <v>85.9</v>
      </c>
      <c r="S41" s="188">
        <v>95.1</v>
      </c>
      <c r="T41" s="188">
        <v>99.1</v>
      </c>
      <c r="U41" s="188">
        <v>108.7</v>
      </c>
      <c r="V41" s="188">
        <v>137</v>
      </c>
      <c r="W41" s="188">
        <v>104.7</v>
      </c>
      <c r="X41" s="188">
        <v>81.5</v>
      </c>
      <c r="Y41" s="188">
        <v>114.5</v>
      </c>
      <c r="Z41" s="188">
        <v>99.2</v>
      </c>
      <c r="AA41" s="188">
        <v>110.4</v>
      </c>
      <c r="AB41" s="188">
        <v>139.4</v>
      </c>
      <c r="AC41" s="190">
        <v>139.4</v>
      </c>
      <c r="AD41" s="207">
        <v>7</v>
      </c>
      <c r="AE41" s="501"/>
    </row>
    <row r="42" spans="1:31" s="316" customFormat="1" ht="12.75" customHeight="1">
      <c r="A42" s="500"/>
      <c r="B42" s="208" t="s">
        <v>169</v>
      </c>
      <c r="C42" s="216">
        <v>96.4</v>
      </c>
      <c r="D42" s="189">
        <v>96.5</v>
      </c>
      <c r="E42" s="189">
        <v>374.7</v>
      </c>
      <c r="F42" s="189">
        <v>119.2</v>
      </c>
      <c r="G42" s="189">
        <v>91.7</v>
      </c>
      <c r="H42" s="189">
        <v>82.3</v>
      </c>
      <c r="I42" s="189">
        <v>122.5</v>
      </c>
      <c r="J42" s="189">
        <v>35.9</v>
      </c>
      <c r="K42" s="189">
        <v>54.2</v>
      </c>
      <c r="L42" s="189">
        <v>86.2</v>
      </c>
      <c r="M42" s="189">
        <v>66.7</v>
      </c>
      <c r="N42" s="189">
        <v>60.5</v>
      </c>
      <c r="O42" s="189">
        <v>77.9</v>
      </c>
      <c r="P42" s="188">
        <v>104.5</v>
      </c>
      <c r="Q42" s="188">
        <v>76.7</v>
      </c>
      <c r="R42" s="188">
        <v>93.1</v>
      </c>
      <c r="S42" s="188">
        <v>95</v>
      </c>
      <c r="T42" s="188">
        <v>98</v>
      </c>
      <c r="U42" s="188">
        <v>113.8</v>
      </c>
      <c r="V42" s="188">
        <v>141.1</v>
      </c>
      <c r="W42" s="188">
        <v>108.7</v>
      </c>
      <c r="X42" s="188">
        <v>81.9</v>
      </c>
      <c r="Y42" s="188">
        <v>125.3</v>
      </c>
      <c r="Z42" s="188">
        <v>127.4</v>
      </c>
      <c r="AA42" s="188">
        <v>109.9</v>
      </c>
      <c r="AB42" s="188">
        <v>24.9</v>
      </c>
      <c r="AC42" s="190">
        <v>24.9</v>
      </c>
      <c r="AD42" s="207">
        <v>8</v>
      </c>
      <c r="AE42" s="501"/>
    </row>
    <row r="43" spans="1:31" s="316" customFormat="1" ht="12.75" customHeight="1">
      <c r="A43" s="500"/>
      <c r="B43" s="208" t="s">
        <v>170</v>
      </c>
      <c r="C43" s="216">
        <v>95.5</v>
      </c>
      <c r="D43" s="189">
        <v>95.4</v>
      </c>
      <c r="E43" s="189">
        <v>433.3</v>
      </c>
      <c r="F43" s="189">
        <v>127.8</v>
      </c>
      <c r="G43" s="189">
        <v>88.6</v>
      </c>
      <c r="H43" s="189">
        <v>83.5</v>
      </c>
      <c r="I43" s="189">
        <v>129.9</v>
      </c>
      <c r="J43" s="189">
        <v>43.6</v>
      </c>
      <c r="K43" s="189">
        <v>54</v>
      </c>
      <c r="L43" s="189">
        <v>87.1</v>
      </c>
      <c r="M43" s="189">
        <v>64.7</v>
      </c>
      <c r="N43" s="189">
        <v>59.7</v>
      </c>
      <c r="O43" s="189">
        <v>70.3</v>
      </c>
      <c r="P43" s="188">
        <v>82.3</v>
      </c>
      <c r="Q43" s="188">
        <v>71.2</v>
      </c>
      <c r="R43" s="188">
        <v>94.5</v>
      </c>
      <c r="S43" s="188">
        <v>77.7</v>
      </c>
      <c r="T43" s="188">
        <v>97.6</v>
      </c>
      <c r="U43" s="188">
        <v>116.9</v>
      </c>
      <c r="V43" s="188">
        <v>138</v>
      </c>
      <c r="W43" s="188">
        <v>120.5</v>
      </c>
      <c r="X43" s="188">
        <v>81.7</v>
      </c>
      <c r="Y43" s="188">
        <v>124.5</v>
      </c>
      <c r="Z43" s="188">
        <v>96.3</v>
      </c>
      <c r="AA43" s="188">
        <v>114.3</v>
      </c>
      <c r="AB43" s="188">
        <v>191</v>
      </c>
      <c r="AC43" s="190">
        <v>191</v>
      </c>
      <c r="AD43" s="207">
        <v>9</v>
      </c>
      <c r="AE43" s="501"/>
    </row>
    <row r="44" spans="1:31" s="316" customFormat="1" ht="12.75" customHeight="1">
      <c r="A44" s="500"/>
      <c r="B44" s="208" t="s">
        <v>171</v>
      </c>
      <c r="C44" s="216">
        <v>97.6</v>
      </c>
      <c r="D44" s="189">
        <v>97.6</v>
      </c>
      <c r="E44" s="189">
        <v>431.5</v>
      </c>
      <c r="F44" s="189">
        <v>125.8</v>
      </c>
      <c r="G44" s="189">
        <v>83</v>
      </c>
      <c r="H44" s="189">
        <v>87.5</v>
      </c>
      <c r="I44" s="189">
        <v>128.7</v>
      </c>
      <c r="J44" s="189">
        <v>48.7</v>
      </c>
      <c r="K44" s="189">
        <v>55</v>
      </c>
      <c r="L44" s="189">
        <v>88.4</v>
      </c>
      <c r="M44" s="189">
        <v>66.7</v>
      </c>
      <c r="N44" s="189">
        <v>61.5</v>
      </c>
      <c r="O44" s="189">
        <v>71.4</v>
      </c>
      <c r="P44" s="188">
        <v>81.9</v>
      </c>
      <c r="Q44" s="188">
        <v>84.8</v>
      </c>
      <c r="R44" s="188">
        <v>92.1</v>
      </c>
      <c r="S44" s="188">
        <v>99.7</v>
      </c>
      <c r="T44" s="188">
        <v>100.6</v>
      </c>
      <c r="U44" s="188">
        <v>118.9</v>
      </c>
      <c r="V44" s="188">
        <v>145.1</v>
      </c>
      <c r="W44" s="188">
        <v>117.2</v>
      </c>
      <c r="X44" s="188">
        <v>81.4</v>
      </c>
      <c r="Y44" s="188">
        <v>125.7</v>
      </c>
      <c r="Z44" s="188">
        <v>74.2</v>
      </c>
      <c r="AA44" s="188">
        <v>125.6</v>
      </c>
      <c r="AB44" s="188">
        <v>81.8</v>
      </c>
      <c r="AC44" s="190">
        <v>81.8</v>
      </c>
      <c r="AD44" s="207">
        <v>10</v>
      </c>
      <c r="AE44" s="501"/>
    </row>
    <row r="45" spans="1:31" s="316" customFormat="1" ht="12.75" customHeight="1">
      <c r="A45" s="500"/>
      <c r="B45" s="208" t="s">
        <v>172</v>
      </c>
      <c r="C45" s="216">
        <v>98.5</v>
      </c>
      <c r="D45" s="189">
        <v>98.5</v>
      </c>
      <c r="E45" s="189">
        <v>439.1</v>
      </c>
      <c r="F45" s="189">
        <v>127.9</v>
      </c>
      <c r="G45" s="189">
        <v>87.4</v>
      </c>
      <c r="H45" s="189">
        <v>69.8</v>
      </c>
      <c r="I45" s="189">
        <v>138.8</v>
      </c>
      <c r="J45" s="189">
        <v>33</v>
      </c>
      <c r="K45" s="189">
        <v>57.8</v>
      </c>
      <c r="L45" s="189">
        <v>91.1</v>
      </c>
      <c r="M45" s="189">
        <v>64.9</v>
      </c>
      <c r="N45" s="189">
        <v>58.2</v>
      </c>
      <c r="O45" s="189">
        <v>72.1</v>
      </c>
      <c r="P45" s="188">
        <v>82.5</v>
      </c>
      <c r="Q45" s="188">
        <v>96.1</v>
      </c>
      <c r="R45" s="188">
        <v>93.5</v>
      </c>
      <c r="S45" s="188">
        <v>84.9</v>
      </c>
      <c r="T45" s="188">
        <v>97.6</v>
      </c>
      <c r="U45" s="188">
        <v>121.2</v>
      </c>
      <c r="V45" s="188">
        <v>137.7</v>
      </c>
      <c r="W45" s="188">
        <v>119.8</v>
      </c>
      <c r="X45" s="188">
        <v>76.2</v>
      </c>
      <c r="Y45" s="188">
        <v>131.7</v>
      </c>
      <c r="Z45" s="188">
        <v>103.2</v>
      </c>
      <c r="AA45" s="188">
        <v>125.3</v>
      </c>
      <c r="AB45" s="188">
        <v>216.3</v>
      </c>
      <c r="AC45" s="190">
        <v>216.3</v>
      </c>
      <c r="AD45" s="207">
        <v>11</v>
      </c>
      <c r="AE45" s="501"/>
    </row>
    <row r="46" spans="1:31" s="316" customFormat="1" ht="12.75" customHeight="1">
      <c r="A46" s="500"/>
      <c r="B46" s="208" t="s">
        <v>173</v>
      </c>
      <c r="C46" s="216">
        <v>102.6</v>
      </c>
      <c r="D46" s="189">
        <v>102.5</v>
      </c>
      <c r="E46" s="189">
        <v>450.3</v>
      </c>
      <c r="F46" s="189">
        <v>119.4</v>
      </c>
      <c r="G46" s="189">
        <v>77.9</v>
      </c>
      <c r="H46" s="189">
        <v>105</v>
      </c>
      <c r="I46" s="189">
        <v>146.7</v>
      </c>
      <c r="J46" s="189">
        <v>45.3</v>
      </c>
      <c r="K46" s="189">
        <v>60.7</v>
      </c>
      <c r="L46" s="189">
        <v>105.2</v>
      </c>
      <c r="M46" s="189">
        <v>63.6</v>
      </c>
      <c r="N46" s="189">
        <v>58.2</v>
      </c>
      <c r="O46" s="189">
        <v>69.1</v>
      </c>
      <c r="P46" s="188">
        <v>106</v>
      </c>
      <c r="Q46" s="188">
        <v>85.7</v>
      </c>
      <c r="R46" s="188">
        <v>91.7</v>
      </c>
      <c r="S46" s="188">
        <v>89.4</v>
      </c>
      <c r="T46" s="188">
        <v>98.4</v>
      </c>
      <c r="U46" s="188">
        <v>118.8</v>
      </c>
      <c r="V46" s="188">
        <v>142.7</v>
      </c>
      <c r="W46" s="188">
        <v>124.8</v>
      </c>
      <c r="X46" s="188">
        <v>79.6</v>
      </c>
      <c r="Y46" s="188">
        <v>125.2</v>
      </c>
      <c r="Z46" s="188">
        <v>89.8</v>
      </c>
      <c r="AA46" s="188">
        <v>116.9</v>
      </c>
      <c r="AB46" s="188">
        <v>133.6</v>
      </c>
      <c r="AC46" s="190">
        <v>133.6</v>
      </c>
      <c r="AD46" s="207">
        <v>12</v>
      </c>
      <c r="AE46" s="501"/>
    </row>
    <row r="47" spans="1:31" s="45" customFormat="1" ht="3.75" customHeight="1">
      <c r="A47" s="222"/>
      <c r="B47" s="210"/>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3"/>
      <c r="AE47" s="225"/>
    </row>
    <row r="48" spans="1:31" s="65" customFormat="1" ht="15" customHeight="1">
      <c r="A48" s="499" t="s">
        <v>175</v>
      </c>
      <c r="B48" s="181" t="s">
        <v>161</v>
      </c>
      <c r="C48" s="214">
        <v>10000</v>
      </c>
      <c r="D48" s="214">
        <v>9984</v>
      </c>
      <c r="E48" s="214">
        <v>1583.1</v>
      </c>
      <c r="F48" s="214">
        <v>161.5</v>
      </c>
      <c r="G48" s="214">
        <v>477.7</v>
      </c>
      <c r="H48" s="214">
        <v>41</v>
      </c>
      <c r="I48" s="226" t="s">
        <v>176</v>
      </c>
      <c r="J48" s="226" t="s">
        <v>176</v>
      </c>
      <c r="K48" s="214">
        <v>1481.5</v>
      </c>
      <c r="L48" s="214">
        <v>41.1</v>
      </c>
      <c r="M48" s="214">
        <v>1490</v>
      </c>
      <c r="N48" s="214">
        <v>1065.3</v>
      </c>
      <c r="O48" s="214">
        <v>424.7</v>
      </c>
      <c r="P48" s="214">
        <v>2150.7</v>
      </c>
      <c r="Q48" s="226" t="s">
        <v>176</v>
      </c>
      <c r="R48" s="214">
        <v>501.5</v>
      </c>
      <c r="S48" s="214">
        <v>339.7</v>
      </c>
      <c r="T48" s="214">
        <v>1455.7</v>
      </c>
      <c r="U48" s="214">
        <v>260.5</v>
      </c>
      <c r="V48" s="226" t="s">
        <v>176</v>
      </c>
      <c r="W48" s="214">
        <v>9.2</v>
      </c>
      <c r="X48" s="214">
        <v>38.2</v>
      </c>
      <c r="Y48" s="214">
        <v>213.1</v>
      </c>
      <c r="Z48" s="226" t="s">
        <v>176</v>
      </c>
      <c r="AA48" s="226" t="s">
        <v>176</v>
      </c>
      <c r="AB48" s="214">
        <v>16</v>
      </c>
      <c r="AC48" s="214">
        <v>16</v>
      </c>
      <c r="AD48" s="185" t="s">
        <v>161</v>
      </c>
      <c r="AE48" s="501" t="s">
        <v>175</v>
      </c>
    </row>
    <row r="49" spans="1:31" s="316" customFormat="1" ht="12.75" customHeight="1">
      <c r="A49" s="500"/>
      <c r="B49" s="186" t="s">
        <v>352</v>
      </c>
      <c r="C49" s="216">
        <v>101.8</v>
      </c>
      <c r="D49" s="189">
        <v>101.8</v>
      </c>
      <c r="E49" s="189">
        <v>140</v>
      </c>
      <c r="F49" s="189">
        <v>98.6</v>
      </c>
      <c r="G49" s="189">
        <v>99.2</v>
      </c>
      <c r="H49" s="189">
        <v>100</v>
      </c>
      <c r="I49" s="227" t="s">
        <v>176</v>
      </c>
      <c r="J49" s="228" t="s">
        <v>176</v>
      </c>
      <c r="K49" s="189">
        <v>90.5</v>
      </c>
      <c r="L49" s="189">
        <v>117.3</v>
      </c>
      <c r="M49" s="189">
        <v>102.5</v>
      </c>
      <c r="N49" s="189">
        <v>116.6</v>
      </c>
      <c r="O49" s="189">
        <v>67</v>
      </c>
      <c r="P49" s="188">
        <v>85</v>
      </c>
      <c r="Q49" s="228" t="s">
        <v>176</v>
      </c>
      <c r="R49" s="188">
        <v>87.1</v>
      </c>
      <c r="S49" s="188">
        <v>78</v>
      </c>
      <c r="T49" s="188">
        <v>101.9</v>
      </c>
      <c r="U49" s="188">
        <v>132.2</v>
      </c>
      <c r="V49" s="228" t="s">
        <v>176</v>
      </c>
      <c r="W49" s="188">
        <v>150.9</v>
      </c>
      <c r="X49" s="188">
        <v>101.7</v>
      </c>
      <c r="Y49" s="188">
        <v>136.9</v>
      </c>
      <c r="Z49" s="228" t="s">
        <v>176</v>
      </c>
      <c r="AA49" s="228" t="s">
        <v>176</v>
      </c>
      <c r="AB49" s="188">
        <v>94.7</v>
      </c>
      <c r="AC49" s="190">
        <v>94.7</v>
      </c>
      <c r="AD49" s="191" t="s">
        <v>353</v>
      </c>
      <c r="AE49" s="501"/>
    </row>
    <row r="50" spans="1:31" s="316" customFormat="1" ht="12.75" customHeight="1">
      <c r="A50" s="500"/>
      <c r="B50" s="192" t="s">
        <v>354</v>
      </c>
      <c r="C50" s="216">
        <v>92.8</v>
      </c>
      <c r="D50" s="189">
        <v>92.8</v>
      </c>
      <c r="E50" s="189">
        <v>101.4</v>
      </c>
      <c r="F50" s="189">
        <v>108.7</v>
      </c>
      <c r="G50" s="189">
        <v>89.4</v>
      </c>
      <c r="H50" s="189">
        <v>96.1</v>
      </c>
      <c r="I50" s="227" t="s">
        <v>176</v>
      </c>
      <c r="J50" s="228" t="s">
        <v>176</v>
      </c>
      <c r="K50" s="189">
        <v>87.3</v>
      </c>
      <c r="L50" s="189">
        <v>101.3</v>
      </c>
      <c r="M50" s="189">
        <v>105.4</v>
      </c>
      <c r="N50" s="189">
        <v>124.2</v>
      </c>
      <c r="O50" s="189">
        <v>58.4</v>
      </c>
      <c r="P50" s="188">
        <v>79.5</v>
      </c>
      <c r="Q50" s="228" t="s">
        <v>176</v>
      </c>
      <c r="R50" s="188">
        <v>71.4</v>
      </c>
      <c r="S50" s="188">
        <v>83.1</v>
      </c>
      <c r="T50" s="188">
        <v>103</v>
      </c>
      <c r="U50" s="188">
        <v>101.7</v>
      </c>
      <c r="V50" s="228" t="s">
        <v>176</v>
      </c>
      <c r="W50" s="188">
        <v>143.7</v>
      </c>
      <c r="X50" s="188">
        <v>97.8</v>
      </c>
      <c r="Y50" s="188">
        <v>100.6</v>
      </c>
      <c r="Z50" s="228" t="s">
        <v>176</v>
      </c>
      <c r="AA50" s="228" t="s">
        <v>176</v>
      </c>
      <c r="AB50" s="188">
        <v>92.2</v>
      </c>
      <c r="AC50" s="190">
        <v>92.2</v>
      </c>
      <c r="AD50" s="193">
        <v>25</v>
      </c>
      <c r="AE50" s="501"/>
    </row>
    <row r="51" spans="1:31" s="316" customFormat="1" ht="12.75" customHeight="1">
      <c r="A51" s="500"/>
      <c r="B51" s="192" t="s">
        <v>355</v>
      </c>
      <c r="C51" s="194">
        <v>78.3</v>
      </c>
      <c r="D51" s="194">
        <v>78.3</v>
      </c>
      <c r="E51" s="194">
        <v>45.1</v>
      </c>
      <c r="F51" s="194">
        <v>113.4</v>
      </c>
      <c r="G51" s="194">
        <v>94.7</v>
      </c>
      <c r="H51" s="194">
        <v>96.1</v>
      </c>
      <c r="I51" s="229" t="s">
        <v>176</v>
      </c>
      <c r="J51" s="229" t="s">
        <v>176</v>
      </c>
      <c r="K51" s="194">
        <v>63.6</v>
      </c>
      <c r="L51" s="194">
        <v>99.9</v>
      </c>
      <c r="M51" s="194">
        <v>108.9</v>
      </c>
      <c r="N51" s="194">
        <v>129.9</v>
      </c>
      <c r="O51" s="194">
        <v>56.1</v>
      </c>
      <c r="P51" s="194">
        <v>74.1</v>
      </c>
      <c r="Q51" s="229" t="s">
        <v>176</v>
      </c>
      <c r="R51" s="194">
        <v>75</v>
      </c>
      <c r="S51" s="194">
        <v>77.3</v>
      </c>
      <c r="T51" s="194">
        <v>93.3</v>
      </c>
      <c r="U51" s="194">
        <v>88.7</v>
      </c>
      <c r="V51" s="229" t="s">
        <v>176</v>
      </c>
      <c r="W51" s="194">
        <v>167.8</v>
      </c>
      <c r="X51" s="194">
        <v>92.3</v>
      </c>
      <c r="Y51" s="194">
        <v>84.6</v>
      </c>
      <c r="Z51" s="229" t="s">
        <v>176</v>
      </c>
      <c r="AA51" s="229" t="s">
        <v>176</v>
      </c>
      <c r="AB51" s="194">
        <v>90.9</v>
      </c>
      <c r="AC51" s="190">
        <v>90.9</v>
      </c>
      <c r="AD51" s="193">
        <v>26</v>
      </c>
      <c r="AE51" s="501"/>
    </row>
    <row r="52" spans="1:31" s="316" customFormat="1" ht="12.75" customHeight="1">
      <c r="A52" s="500"/>
      <c r="B52" s="192" t="s">
        <v>356</v>
      </c>
      <c r="C52" s="280">
        <v>84.7</v>
      </c>
      <c r="D52" s="280">
        <v>84.7</v>
      </c>
      <c r="E52" s="280">
        <v>56</v>
      </c>
      <c r="F52" s="280">
        <v>153.9</v>
      </c>
      <c r="G52" s="280">
        <v>121.4</v>
      </c>
      <c r="H52" s="280">
        <v>96.1</v>
      </c>
      <c r="I52" s="270" t="s">
        <v>176</v>
      </c>
      <c r="J52" s="270" t="s">
        <v>176</v>
      </c>
      <c r="K52" s="280">
        <v>60.7</v>
      </c>
      <c r="L52" s="280">
        <v>99.9</v>
      </c>
      <c r="M52" s="280">
        <v>116.2</v>
      </c>
      <c r="N52" s="280">
        <v>137.8</v>
      </c>
      <c r="O52" s="203">
        <v>62.2</v>
      </c>
      <c r="P52" s="280">
        <v>80.7</v>
      </c>
      <c r="Q52" s="270" t="s">
        <v>176</v>
      </c>
      <c r="R52" s="280">
        <v>88.1</v>
      </c>
      <c r="S52" s="280">
        <v>71.2</v>
      </c>
      <c r="T52" s="280">
        <v>91.1</v>
      </c>
      <c r="U52" s="280">
        <v>109.7</v>
      </c>
      <c r="V52" s="270" t="s">
        <v>176</v>
      </c>
      <c r="W52" s="280">
        <v>160.9</v>
      </c>
      <c r="X52" s="280">
        <v>88.1</v>
      </c>
      <c r="Y52" s="280">
        <v>111.3</v>
      </c>
      <c r="Z52" s="270" t="s">
        <v>176</v>
      </c>
      <c r="AA52" s="229" t="s">
        <v>176</v>
      </c>
      <c r="AB52" s="280">
        <v>89.7</v>
      </c>
      <c r="AC52" s="205">
        <v>89.7</v>
      </c>
      <c r="AD52" s="193">
        <v>27</v>
      </c>
      <c r="AE52" s="501"/>
    </row>
    <row r="53" spans="1:31" s="328" customFormat="1" ht="12.75" customHeight="1">
      <c r="A53" s="500"/>
      <c r="B53" s="200" t="s">
        <v>357</v>
      </c>
      <c r="C53" s="392">
        <v>77.5</v>
      </c>
      <c r="D53" s="393">
        <v>77.5</v>
      </c>
      <c r="E53" s="393">
        <v>37.6</v>
      </c>
      <c r="F53" s="393">
        <v>213.1</v>
      </c>
      <c r="G53" s="393">
        <v>123.4</v>
      </c>
      <c r="H53" s="393">
        <v>99.8</v>
      </c>
      <c r="I53" s="394" t="s">
        <v>176</v>
      </c>
      <c r="J53" s="395" t="s">
        <v>176</v>
      </c>
      <c r="K53" s="395">
        <v>62.6</v>
      </c>
      <c r="L53" s="393">
        <v>99.9</v>
      </c>
      <c r="M53" s="393">
        <v>75.9</v>
      </c>
      <c r="N53" s="393">
        <v>84.2</v>
      </c>
      <c r="O53" s="393">
        <v>55</v>
      </c>
      <c r="P53" s="393">
        <v>79.4</v>
      </c>
      <c r="Q53" s="395" t="s">
        <v>176</v>
      </c>
      <c r="R53" s="396">
        <v>118.6</v>
      </c>
      <c r="S53" s="396">
        <v>63.4</v>
      </c>
      <c r="T53" s="396">
        <v>90.3</v>
      </c>
      <c r="U53" s="396">
        <v>91.7</v>
      </c>
      <c r="V53" s="395" t="s">
        <v>176</v>
      </c>
      <c r="W53" s="396">
        <v>158.8</v>
      </c>
      <c r="X53" s="396">
        <v>78.9</v>
      </c>
      <c r="Y53" s="396">
        <v>91.1</v>
      </c>
      <c r="Z53" s="395" t="s">
        <v>176</v>
      </c>
      <c r="AA53" s="395" t="s">
        <v>176</v>
      </c>
      <c r="AB53" s="396">
        <v>87.3</v>
      </c>
      <c r="AC53" s="397">
        <v>87.3</v>
      </c>
      <c r="AD53" s="281">
        <v>28</v>
      </c>
      <c r="AE53" s="501"/>
    </row>
    <row r="54" spans="1:31" s="348" customFormat="1" ht="4.5" customHeight="1">
      <c r="A54" s="500"/>
      <c r="B54" s="201"/>
      <c r="C54" s="216"/>
      <c r="D54" s="189"/>
      <c r="E54" s="189"/>
      <c r="F54" s="189"/>
      <c r="G54" s="189"/>
      <c r="H54" s="189"/>
      <c r="I54" s="189"/>
      <c r="J54" s="228"/>
      <c r="K54" s="228"/>
      <c r="L54" s="189"/>
      <c r="M54" s="189"/>
      <c r="N54" s="189"/>
      <c r="O54" s="189"/>
      <c r="P54" s="189"/>
      <c r="Q54" s="228"/>
      <c r="R54" s="188"/>
      <c r="S54" s="188"/>
      <c r="T54" s="188"/>
      <c r="U54" s="188"/>
      <c r="V54" s="228"/>
      <c r="W54" s="188"/>
      <c r="X54" s="188"/>
      <c r="Y54" s="188"/>
      <c r="Z54" s="228"/>
      <c r="AA54" s="228"/>
      <c r="AB54" s="188"/>
      <c r="AC54" s="190"/>
      <c r="AD54" s="206"/>
      <c r="AE54" s="501"/>
    </row>
    <row r="55" spans="1:31" s="316" customFormat="1" ht="12.75" customHeight="1">
      <c r="A55" s="500"/>
      <c r="B55" s="192" t="s">
        <v>358</v>
      </c>
      <c r="C55" s="216">
        <v>77.1</v>
      </c>
      <c r="D55" s="189">
        <v>76.9</v>
      </c>
      <c r="E55" s="189">
        <v>41.2</v>
      </c>
      <c r="F55" s="189">
        <v>262.5</v>
      </c>
      <c r="G55" s="189">
        <v>121.1</v>
      </c>
      <c r="H55" s="189">
        <v>103.5</v>
      </c>
      <c r="I55" s="227" t="s">
        <v>176</v>
      </c>
      <c r="J55" s="228" t="s">
        <v>176</v>
      </c>
      <c r="K55" s="228">
        <v>64.3</v>
      </c>
      <c r="L55" s="189">
        <v>101.8</v>
      </c>
      <c r="M55" s="189">
        <v>83.2</v>
      </c>
      <c r="N55" s="189">
        <v>92.2</v>
      </c>
      <c r="O55" s="189">
        <v>61.7</v>
      </c>
      <c r="P55" s="189">
        <v>72.6</v>
      </c>
      <c r="Q55" s="228" t="s">
        <v>176</v>
      </c>
      <c r="R55" s="188">
        <v>87.8</v>
      </c>
      <c r="S55" s="188">
        <v>66.5</v>
      </c>
      <c r="T55" s="188">
        <v>88.1</v>
      </c>
      <c r="U55" s="188">
        <v>73.7</v>
      </c>
      <c r="V55" s="228" t="s">
        <v>176</v>
      </c>
      <c r="W55" s="188">
        <v>164.7</v>
      </c>
      <c r="X55" s="188">
        <v>85.7</v>
      </c>
      <c r="Y55" s="188">
        <v>66.6</v>
      </c>
      <c r="Z55" s="228" t="s">
        <v>176</v>
      </c>
      <c r="AA55" s="228" t="s">
        <v>176</v>
      </c>
      <c r="AB55" s="188">
        <v>88.6</v>
      </c>
      <c r="AC55" s="190">
        <v>88.6</v>
      </c>
      <c r="AD55" s="207" t="s">
        <v>162</v>
      </c>
      <c r="AE55" s="501"/>
    </row>
    <row r="56" spans="1:31" s="316" customFormat="1" ht="12.75" customHeight="1">
      <c r="A56" s="500"/>
      <c r="B56" s="208" t="s">
        <v>163</v>
      </c>
      <c r="C56" s="216">
        <v>79</v>
      </c>
      <c r="D56" s="189">
        <v>79.1</v>
      </c>
      <c r="E56" s="189">
        <v>41.5</v>
      </c>
      <c r="F56" s="189">
        <v>272.7</v>
      </c>
      <c r="G56" s="189">
        <v>124.9</v>
      </c>
      <c r="H56" s="189">
        <v>106.1</v>
      </c>
      <c r="I56" s="227" t="s">
        <v>176</v>
      </c>
      <c r="J56" s="228" t="s">
        <v>176</v>
      </c>
      <c r="K56" s="228">
        <v>66.6</v>
      </c>
      <c r="L56" s="189">
        <v>100.5</v>
      </c>
      <c r="M56" s="189">
        <v>80.6</v>
      </c>
      <c r="N56" s="189">
        <v>90.7</v>
      </c>
      <c r="O56" s="189">
        <v>56.8</v>
      </c>
      <c r="P56" s="189">
        <v>80.4</v>
      </c>
      <c r="Q56" s="228" t="s">
        <v>176</v>
      </c>
      <c r="R56" s="188">
        <v>89</v>
      </c>
      <c r="S56" s="188">
        <v>69.7</v>
      </c>
      <c r="T56" s="188">
        <v>87.3</v>
      </c>
      <c r="U56" s="188">
        <v>75.5</v>
      </c>
      <c r="V56" s="228" t="s">
        <v>176</v>
      </c>
      <c r="W56" s="188">
        <v>171.8</v>
      </c>
      <c r="X56" s="188">
        <v>84.4</v>
      </c>
      <c r="Y56" s="188">
        <v>70.1</v>
      </c>
      <c r="Z56" s="228" t="s">
        <v>176</v>
      </c>
      <c r="AA56" s="228" t="s">
        <v>176</v>
      </c>
      <c r="AB56" s="188">
        <v>88.2</v>
      </c>
      <c r="AC56" s="190">
        <v>88.2</v>
      </c>
      <c r="AD56" s="207">
        <v>2</v>
      </c>
      <c r="AE56" s="501"/>
    </row>
    <row r="57" spans="1:31" s="316" customFormat="1" ht="12.75" customHeight="1">
      <c r="A57" s="500"/>
      <c r="B57" s="208" t="s">
        <v>164</v>
      </c>
      <c r="C57" s="216">
        <v>80</v>
      </c>
      <c r="D57" s="189">
        <v>80</v>
      </c>
      <c r="E57" s="189">
        <v>31.6</v>
      </c>
      <c r="F57" s="189">
        <v>276.7</v>
      </c>
      <c r="G57" s="189">
        <v>122.7</v>
      </c>
      <c r="H57" s="189">
        <v>101.9</v>
      </c>
      <c r="I57" s="227" t="s">
        <v>176</v>
      </c>
      <c r="J57" s="228" t="s">
        <v>176</v>
      </c>
      <c r="K57" s="228">
        <v>74.1</v>
      </c>
      <c r="L57" s="189">
        <v>100.2</v>
      </c>
      <c r="M57" s="189">
        <v>78.7</v>
      </c>
      <c r="N57" s="189">
        <v>88</v>
      </c>
      <c r="O57" s="189">
        <v>56.6</v>
      </c>
      <c r="P57" s="189">
        <v>83.3</v>
      </c>
      <c r="Q57" s="228" t="s">
        <v>176</v>
      </c>
      <c r="R57" s="188">
        <v>92.6</v>
      </c>
      <c r="S57" s="188">
        <v>68</v>
      </c>
      <c r="T57" s="188">
        <v>90.1</v>
      </c>
      <c r="U57" s="188">
        <v>84.4</v>
      </c>
      <c r="V57" s="228" t="s">
        <v>176</v>
      </c>
      <c r="W57" s="188">
        <v>174.6</v>
      </c>
      <c r="X57" s="188">
        <v>79.3</v>
      </c>
      <c r="Y57" s="188">
        <v>81.3</v>
      </c>
      <c r="Z57" s="228" t="s">
        <v>176</v>
      </c>
      <c r="AA57" s="228" t="s">
        <v>176</v>
      </c>
      <c r="AB57" s="188">
        <v>87.8</v>
      </c>
      <c r="AC57" s="190">
        <v>87.8</v>
      </c>
      <c r="AD57" s="207">
        <v>3</v>
      </c>
      <c r="AE57" s="501"/>
    </row>
    <row r="58" spans="1:31" s="316" customFormat="1" ht="12.75" customHeight="1">
      <c r="A58" s="500"/>
      <c r="B58" s="208" t="s">
        <v>165</v>
      </c>
      <c r="C58" s="216">
        <v>79.4</v>
      </c>
      <c r="D58" s="189">
        <v>79.4</v>
      </c>
      <c r="E58" s="189">
        <v>43.9</v>
      </c>
      <c r="F58" s="189">
        <v>263</v>
      </c>
      <c r="G58" s="189">
        <v>106.3</v>
      </c>
      <c r="H58" s="189">
        <v>122.1</v>
      </c>
      <c r="I58" s="227" t="s">
        <v>176</v>
      </c>
      <c r="J58" s="228" t="s">
        <v>176</v>
      </c>
      <c r="K58" s="228">
        <v>65.9</v>
      </c>
      <c r="L58" s="189">
        <v>101.3</v>
      </c>
      <c r="M58" s="189">
        <v>77.5</v>
      </c>
      <c r="N58" s="189">
        <v>87.4</v>
      </c>
      <c r="O58" s="189">
        <v>54.3</v>
      </c>
      <c r="P58" s="189">
        <v>78.7</v>
      </c>
      <c r="Q58" s="228" t="s">
        <v>176</v>
      </c>
      <c r="R58" s="188">
        <v>106.4</v>
      </c>
      <c r="S58" s="188">
        <v>69.5</v>
      </c>
      <c r="T58" s="188">
        <v>89.9</v>
      </c>
      <c r="U58" s="188">
        <v>90.7</v>
      </c>
      <c r="V58" s="228" t="s">
        <v>176</v>
      </c>
      <c r="W58" s="188">
        <v>171.9</v>
      </c>
      <c r="X58" s="188">
        <v>84.5</v>
      </c>
      <c r="Y58" s="188">
        <v>88.9</v>
      </c>
      <c r="Z58" s="228" t="s">
        <v>176</v>
      </c>
      <c r="AA58" s="228" t="s">
        <v>176</v>
      </c>
      <c r="AB58" s="188">
        <v>87.5</v>
      </c>
      <c r="AC58" s="190">
        <v>87.5</v>
      </c>
      <c r="AD58" s="207">
        <v>4</v>
      </c>
      <c r="AE58" s="501"/>
    </row>
    <row r="59" spans="1:31" s="316" customFormat="1" ht="12.75" customHeight="1">
      <c r="A59" s="500"/>
      <c r="B59" s="208" t="s">
        <v>166</v>
      </c>
      <c r="C59" s="216">
        <v>80.1</v>
      </c>
      <c r="D59" s="189">
        <v>80.1</v>
      </c>
      <c r="E59" s="189">
        <v>30</v>
      </c>
      <c r="F59" s="189">
        <v>266.5</v>
      </c>
      <c r="G59" s="189">
        <v>125</v>
      </c>
      <c r="H59" s="189">
        <v>138.7</v>
      </c>
      <c r="I59" s="227" t="s">
        <v>176</v>
      </c>
      <c r="J59" s="228" t="s">
        <v>176</v>
      </c>
      <c r="K59" s="228">
        <v>65.9</v>
      </c>
      <c r="L59" s="189">
        <v>100.8</v>
      </c>
      <c r="M59" s="189">
        <v>77.9</v>
      </c>
      <c r="N59" s="189">
        <v>87</v>
      </c>
      <c r="O59" s="189">
        <v>56.6</v>
      </c>
      <c r="P59" s="189">
        <v>84.1</v>
      </c>
      <c r="Q59" s="228" t="s">
        <v>176</v>
      </c>
      <c r="R59" s="188">
        <v>131.7</v>
      </c>
      <c r="S59" s="188">
        <v>62</v>
      </c>
      <c r="T59" s="188">
        <v>89.8</v>
      </c>
      <c r="U59" s="188">
        <v>109.4</v>
      </c>
      <c r="V59" s="228" t="s">
        <v>176</v>
      </c>
      <c r="W59" s="188">
        <v>151.6</v>
      </c>
      <c r="X59" s="188">
        <v>79.6</v>
      </c>
      <c r="Y59" s="188">
        <v>113.2</v>
      </c>
      <c r="Z59" s="228" t="s">
        <v>176</v>
      </c>
      <c r="AA59" s="228" t="s">
        <v>176</v>
      </c>
      <c r="AB59" s="188">
        <v>87.3</v>
      </c>
      <c r="AC59" s="190">
        <v>87.3</v>
      </c>
      <c r="AD59" s="207">
        <v>5</v>
      </c>
      <c r="AE59" s="501"/>
    </row>
    <row r="60" spans="1:31" s="316" customFormat="1" ht="12.75" customHeight="1">
      <c r="A60" s="500"/>
      <c r="B60" s="208" t="s">
        <v>167</v>
      </c>
      <c r="C60" s="216">
        <v>79.9</v>
      </c>
      <c r="D60" s="189">
        <v>80</v>
      </c>
      <c r="E60" s="189">
        <v>35.3</v>
      </c>
      <c r="F60" s="189">
        <v>229.2</v>
      </c>
      <c r="G60" s="189">
        <v>128.1</v>
      </c>
      <c r="H60" s="189">
        <v>131.2</v>
      </c>
      <c r="I60" s="227" t="s">
        <v>176</v>
      </c>
      <c r="J60" s="228" t="s">
        <v>176</v>
      </c>
      <c r="K60" s="228">
        <v>65.2</v>
      </c>
      <c r="L60" s="189">
        <v>100.3</v>
      </c>
      <c r="M60" s="189">
        <v>75.1</v>
      </c>
      <c r="N60" s="189">
        <v>84.4</v>
      </c>
      <c r="O60" s="189">
        <v>52.5</v>
      </c>
      <c r="P60" s="189">
        <v>83</v>
      </c>
      <c r="Q60" s="228" t="s">
        <v>176</v>
      </c>
      <c r="R60" s="188">
        <v>125.7</v>
      </c>
      <c r="S60" s="188">
        <v>61.9</v>
      </c>
      <c r="T60" s="188">
        <v>92.7</v>
      </c>
      <c r="U60" s="188">
        <v>90.3</v>
      </c>
      <c r="V60" s="228" t="s">
        <v>176</v>
      </c>
      <c r="W60" s="188">
        <v>165.2</v>
      </c>
      <c r="X60" s="188">
        <v>79</v>
      </c>
      <c r="Y60" s="188">
        <v>90.4</v>
      </c>
      <c r="Z60" s="228" t="s">
        <v>176</v>
      </c>
      <c r="AA60" s="228" t="s">
        <v>176</v>
      </c>
      <c r="AB60" s="188">
        <v>87.5</v>
      </c>
      <c r="AC60" s="190">
        <v>87.5</v>
      </c>
      <c r="AD60" s="207">
        <v>6</v>
      </c>
      <c r="AE60" s="501"/>
    </row>
    <row r="61" spans="1:31" s="316" customFormat="1" ht="12.75" customHeight="1">
      <c r="A61" s="500"/>
      <c r="B61" s="208" t="s">
        <v>168</v>
      </c>
      <c r="C61" s="216">
        <v>79.2</v>
      </c>
      <c r="D61" s="189">
        <v>79.3</v>
      </c>
      <c r="E61" s="189">
        <v>34.8</v>
      </c>
      <c r="F61" s="189">
        <v>246.3</v>
      </c>
      <c r="G61" s="189">
        <v>126.4</v>
      </c>
      <c r="H61" s="189">
        <v>108.1</v>
      </c>
      <c r="I61" s="227" t="s">
        <v>176</v>
      </c>
      <c r="J61" s="228" t="s">
        <v>176</v>
      </c>
      <c r="K61" s="228">
        <v>65.2</v>
      </c>
      <c r="L61" s="189">
        <v>99.8</v>
      </c>
      <c r="M61" s="189">
        <v>74.3</v>
      </c>
      <c r="N61" s="189">
        <v>82.8</v>
      </c>
      <c r="O61" s="189">
        <v>53.9</v>
      </c>
      <c r="P61" s="189">
        <v>83.2</v>
      </c>
      <c r="Q61" s="228" t="s">
        <v>176</v>
      </c>
      <c r="R61" s="188">
        <v>133.9</v>
      </c>
      <c r="S61" s="188">
        <v>58</v>
      </c>
      <c r="T61" s="188">
        <v>92.5</v>
      </c>
      <c r="U61" s="188">
        <v>96.5</v>
      </c>
      <c r="V61" s="228" t="s">
        <v>176</v>
      </c>
      <c r="W61" s="188">
        <v>157.1</v>
      </c>
      <c r="X61" s="188">
        <v>78.3</v>
      </c>
      <c r="Y61" s="188">
        <v>97.1</v>
      </c>
      <c r="Z61" s="228" t="s">
        <v>176</v>
      </c>
      <c r="AA61" s="228" t="s">
        <v>176</v>
      </c>
      <c r="AB61" s="188">
        <v>87.3</v>
      </c>
      <c r="AC61" s="190">
        <v>87.3</v>
      </c>
      <c r="AD61" s="207">
        <v>7</v>
      </c>
      <c r="AE61" s="501"/>
    </row>
    <row r="62" spans="1:31" s="316" customFormat="1" ht="12.75" customHeight="1">
      <c r="A62" s="500"/>
      <c r="B62" s="208" t="s">
        <v>169</v>
      </c>
      <c r="C62" s="216">
        <v>76.9</v>
      </c>
      <c r="D62" s="189">
        <v>76.9</v>
      </c>
      <c r="E62" s="189">
        <v>36.2</v>
      </c>
      <c r="F62" s="189">
        <v>194.6</v>
      </c>
      <c r="G62" s="189">
        <v>132.4</v>
      </c>
      <c r="H62" s="189">
        <v>100.4</v>
      </c>
      <c r="I62" s="227" t="s">
        <v>176</v>
      </c>
      <c r="J62" s="228" t="s">
        <v>176</v>
      </c>
      <c r="K62" s="228">
        <v>61.1</v>
      </c>
      <c r="L62" s="189">
        <v>99.4</v>
      </c>
      <c r="M62" s="189">
        <v>74.7</v>
      </c>
      <c r="N62" s="189">
        <v>82.9</v>
      </c>
      <c r="O62" s="189">
        <v>53.4</v>
      </c>
      <c r="P62" s="189">
        <v>75.4</v>
      </c>
      <c r="Q62" s="228" t="s">
        <v>176</v>
      </c>
      <c r="R62" s="188">
        <v>131.3</v>
      </c>
      <c r="S62" s="188">
        <v>59.6</v>
      </c>
      <c r="T62" s="188">
        <v>92</v>
      </c>
      <c r="U62" s="188">
        <v>94.6</v>
      </c>
      <c r="V62" s="228" t="s">
        <v>176</v>
      </c>
      <c r="W62" s="188">
        <v>147.3</v>
      </c>
      <c r="X62" s="188">
        <v>77.4</v>
      </c>
      <c r="Y62" s="188">
        <v>95.9</v>
      </c>
      <c r="Z62" s="228" t="s">
        <v>176</v>
      </c>
      <c r="AA62" s="228" t="s">
        <v>176</v>
      </c>
      <c r="AB62" s="188">
        <v>87.1</v>
      </c>
      <c r="AC62" s="190">
        <v>87.1</v>
      </c>
      <c r="AD62" s="207">
        <v>8</v>
      </c>
      <c r="AE62" s="501"/>
    </row>
    <row r="63" spans="1:31" s="316" customFormat="1" ht="12.75" customHeight="1">
      <c r="A63" s="500"/>
      <c r="B63" s="208" t="s">
        <v>170</v>
      </c>
      <c r="C63" s="216">
        <v>75.9</v>
      </c>
      <c r="D63" s="189">
        <v>75.9</v>
      </c>
      <c r="E63" s="189">
        <v>31.9</v>
      </c>
      <c r="F63" s="189">
        <v>160.3</v>
      </c>
      <c r="G63" s="189">
        <v>128.5</v>
      </c>
      <c r="H63" s="189">
        <v>88.3</v>
      </c>
      <c r="I63" s="227" t="s">
        <v>176</v>
      </c>
      <c r="J63" s="228" t="s">
        <v>176</v>
      </c>
      <c r="K63" s="228">
        <v>57.1</v>
      </c>
      <c r="L63" s="189">
        <v>99</v>
      </c>
      <c r="M63" s="189">
        <v>72.2</v>
      </c>
      <c r="N63" s="189">
        <v>80</v>
      </c>
      <c r="O63" s="189">
        <v>51.2</v>
      </c>
      <c r="P63" s="189">
        <v>76.9</v>
      </c>
      <c r="Q63" s="228" t="s">
        <v>176</v>
      </c>
      <c r="R63" s="188">
        <v>133.3</v>
      </c>
      <c r="S63" s="188">
        <v>81.7</v>
      </c>
      <c r="T63" s="188">
        <v>96.9</v>
      </c>
      <c r="U63" s="188">
        <v>100.9</v>
      </c>
      <c r="V63" s="228" t="s">
        <v>176</v>
      </c>
      <c r="W63" s="188">
        <v>151.6</v>
      </c>
      <c r="X63" s="188">
        <v>75.4</v>
      </c>
      <c r="Y63" s="188">
        <v>103.6</v>
      </c>
      <c r="Z63" s="228" t="s">
        <v>176</v>
      </c>
      <c r="AA63" s="228" t="s">
        <v>176</v>
      </c>
      <c r="AB63" s="188">
        <v>87.1</v>
      </c>
      <c r="AC63" s="190">
        <v>87.1</v>
      </c>
      <c r="AD63" s="207">
        <v>9</v>
      </c>
      <c r="AE63" s="501"/>
    </row>
    <row r="64" spans="1:31" s="316" customFormat="1" ht="12.75" customHeight="1">
      <c r="A64" s="500"/>
      <c r="B64" s="208" t="s">
        <v>171</v>
      </c>
      <c r="C64" s="216">
        <v>70</v>
      </c>
      <c r="D64" s="189">
        <v>69.9</v>
      </c>
      <c r="E64" s="189">
        <v>34.9</v>
      </c>
      <c r="F64" s="189">
        <v>136.4</v>
      </c>
      <c r="G64" s="189">
        <v>122.1</v>
      </c>
      <c r="H64" s="189">
        <v>72.9</v>
      </c>
      <c r="I64" s="227" t="s">
        <v>176</v>
      </c>
      <c r="J64" s="228" t="s">
        <v>176</v>
      </c>
      <c r="K64" s="228">
        <v>56.1</v>
      </c>
      <c r="L64" s="189">
        <v>98.9</v>
      </c>
      <c r="M64" s="189">
        <v>71.4</v>
      </c>
      <c r="N64" s="189">
        <v>78.2</v>
      </c>
      <c r="O64" s="189">
        <v>52.5</v>
      </c>
      <c r="P64" s="189">
        <v>68.1</v>
      </c>
      <c r="Q64" s="228" t="s">
        <v>176</v>
      </c>
      <c r="R64" s="188">
        <v>126.3</v>
      </c>
      <c r="S64" s="188">
        <v>54.3</v>
      </c>
      <c r="T64" s="188">
        <v>81.2</v>
      </c>
      <c r="U64" s="188">
        <v>98.3</v>
      </c>
      <c r="V64" s="228" t="s">
        <v>176</v>
      </c>
      <c r="W64" s="188">
        <v>152</v>
      </c>
      <c r="X64" s="188">
        <v>74.5</v>
      </c>
      <c r="Y64" s="188">
        <v>99.9</v>
      </c>
      <c r="Z64" s="228" t="s">
        <v>176</v>
      </c>
      <c r="AA64" s="228" t="s">
        <v>176</v>
      </c>
      <c r="AB64" s="188">
        <v>86.7</v>
      </c>
      <c r="AC64" s="190">
        <v>86.7</v>
      </c>
      <c r="AD64" s="207">
        <v>10</v>
      </c>
      <c r="AE64" s="501"/>
    </row>
    <row r="65" spans="1:31" s="316" customFormat="1" ht="12.75" customHeight="1">
      <c r="A65" s="500"/>
      <c r="B65" s="208" t="s">
        <v>172</v>
      </c>
      <c r="C65" s="216">
        <v>76</v>
      </c>
      <c r="D65" s="189">
        <v>76</v>
      </c>
      <c r="E65" s="189">
        <v>40.3</v>
      </c>
      <c r="F65" s="189">
        <v>96.2</v>
      </c>
      <c r="G65" s="189">
        <v>120.6</v>
      </c>
      <c r="H65" s="189">
        <v>62.4</v>
      </c>
      <c r="I65" s="227" t="s">
        <v>176</v>
      </c>
      <c r="J65" s="228" t="s">
        <v>176</v>
      </c>
      <c r="K65" s="228">
        <v>56.1</v>
      </c>
      <c r="L65" s="189">
        <v>98.9</v>
      </c>
      <c r="M65" s="189">
        <v>72.5</v>
      </c>
      <c r="N65" s="189">
        <v>78.5</v>
      </c>
      <c r="O65" s="189">
        <v>54.3</v>
      </c>
      <c r="P65" s="189">
        <v>81.1</v>
      </c>
      <c r="Q65" s="228" t="s">
        <v>176</v>
      </c>
      <c r="R65" s="188">
        <v>128.5</v>
      </c>
      <c r="S65" s="188">
        <v>56.9</v>
      </c>
      <c r="T65" s="188">
        <v>92.9</v>
      </c>
      <c r="U65" s="188">
        <v>93.6</v>
      </c>
      <c r="V65" s="228" t="s">
        <v>176</v>
      </c>
      <c r="W65" s="188">
        <v>149.5</v>
      </c>
      <c r="X65" s="188">
        <v>74</v>
      </c>
      <c r="Y65" s="188">
        <v>94.2</v>
      </c>
      <c r="Z65" s="228" t="s">
        <v>176</v>
      </c>
      <c r="AA65" s="228" t="s">
        <v>176</v>
      </c>
      <c r="AB65" s="188">
        <v>86.4</v>
      </c>
      <c r="AC65" s="190">
        <v>86.4</v>
      </c>
      <c r="AD65" s="207">
        <v>11</v>
      </c>
      <c r="AE65" s="501"/>
    </row>
    <row r="66" spans="1:31" s="316" customFormat="1" ht="12.75" customHeight="1">
      <c r="A66" s="500"/>
      <c r="B66" s="208" t="s">
        <v>173</v>
      </c>
      <c r="C66" s="216">
        <v>76.9</v>
      </c>
      <c r="D66" s="189">
        <v>76.8</v>
      </c>
      <c r="E66" s="189">
        <v>46.3</v>
      </c>
      <c r="F66" s="189">
        <v>105.9</v>
      </c>
      <c r="G66" s="189">
        <v>123.7</v>
      </c>
      <c r="H66" s="189">
        <v>47.1</v>
      </c>
      <c r="I66" s="227" t="s">
        <v>176</v>
      </c>
      <c r="J66" s="228" t="s">
        <v>176</v>
      </c>
      <c r="K66" s="228">
        <v>54.9</v>
      </c>
      <c r="L66" s="189">
        <v>99.1</v>
      </c>
      <c r="M66" s="189">
        <v>72.9</v>
      </c>
      <c r="N66" s="189">
        <v>79.3</v>
      </c>
      <c r="O66" s="189">
        <v>56.3</v>
      </c>
      <c r="P66" s="189">
        <v>85.7</v>
      </c>
      <c r="Q66" s="228" t="s">
        <v>176</v>
      </c>
      <c r="R66" s="188">
        <v>130.2</v>
      </c>
      <c r="S66" s="188">
        <v>52.6</v>
      </c>
      <c r="T66" s="188">
        <v>88.8</v>
      </c>
      <c r="U66" s="188">
        <v>93.2</v>
      </c>
      <c r="V66" s="228" t="s">
        <v>176</v>
      </c>
      <c r="W66" s="188">
        <v>152</v>
      </c>
      <c r="X66" s="188">
        <v>74.3</v>
      </c>
      <c r="Y66" s="188">
        <v>93.8</v>
      </c>
      <c r="Z66" s="228" t="s">
        <v>176</v>
      </c>
      <c r="AA66" s="228" t="s">
        <v>176</v>
      </c>
      <c r="AB66" s="188">
        <v>86.2</v>
      </c>
      <c r="AC66" s="190">
        <v>86.2</v>
      </c>
      <c r="AD66" s="207">
        <v>12</v>
      </c>
      <c r="AE66" s="501"/>
    </row>
    <row r="67" spans="1:31" s="316" customFormat="1" ht="3.75" customHeight="1" thickBot="1">
      <c r="A67" s="230"/>
      <c r="B67" s="457"/>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2"/>
      <c r="AE67" s="233"/>
    </row>
    <row r="68" spans="1:31" s="57" customFormat="1" ht="12.75" customHeight="1">
      <c r="A68" s="57" t="s">
        <v>196</v>
      </c>
      <c r="AE68" s="121"/>
    </row>
    <row r="69" spans="1:31" s="44" customFormat="1" ht="12">
      <c r="A69" s="56" t="s">
        <v>177</v>
      </c>
      <c r="AE69" s="120"/>
    </row>
    <row r="70" spans="1:31" s="44" customFormat="1" ht="12">
      <c r="A70" s="234" t="s">
        <v>275</v>
      </c>
      <c r="AE70" s="120"/>
    </row>
  </sheetData>
  <sheetProtection/>
  <mergeCells count="24">
    <mergeCell ref="H6:H7"/>
    <mergeCell ref="L6:L7"/>
    <mergeCell ref="AD4:AD7"/>
    <mergeCell ref="D5:D7"/>
    <mergeCell ref="AB5:AB7"/>
    <mergeCell ref="E6:E7"/>
    <mergeCell ref="S6:S7"/>
    <mergeCell ref="T6:T7"/>
    <mergeCell ref="A28:A46"/>
    <mergeCell ref="AE28:AE46"/>
    <mergeCell ref="F6:F7"/>
    <mergeCell ref="G6:G7"/>
    <mergeCell ref="M6:M7"/>
    <mergeCell ref="P6:P7"/>
    <mergeCell ref="A48:A66"/>
    <mergeCell ref="AE48:AE66"/>
    <mergeCell ref="U6:U7"/>
    <mergeCell ref="AC6:AC7"/>
    <mergeCell ref="A8:A26"/>
    <mergeCell ref="AE8:AE26"/>
    <mergeCell ref="Q6:Q7"/>
    <mergeCell ref="R6:R7"/>
    <mergeCell ref="B4:B7"/>
    <mergeCell ref="C4:C7"/>
  </mergeCells>
  <printOptions/>
  <pageMargins left="0.3937007874015748" right="0.3937007874015748" top="0.5905511811023623" bottom="0.1968503937007874" header="0.5118110236220472"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FF0000"/>
  </sheetPr>
  <dimension ref="A1:AJ165"/>
  <sheetViews>
    <sheetView showGridLines="0" zoomScale="110" zoomScaleNormal="110" zoomScalePageLayoutView="0" workbookViewId="0" topLeftCell="A25">
      <selection activeCell="F86" sqref="F86"/>
    </sheetView>
  </sheetViews>
  <sheetFormatPr defaultColWidth="8.00390625" defaultRowHeight="13.5"/>
  <cols>
    <col min="1" max="1" width="5.00390625" style="71" customWidth="1"/>
    <col min="2" max="2" width="12.125" style="71" customWidth="1"/>
    <col min="3" max="3" width="16.25390625" style="71" customWidth="1"/>
    <col min="4" max="7" width="16.00390625" style="71" customWidth="1"/>
    <col min="8" max="8" width="14.25390625" style="93" customWidth="1"/>
    <col min="9" max="13" width="14.00390625" style="71" customWidth="1"/>
    <col min="14" max="14" width="8.75390625" style="71" customWidth="1"/>
    <col min="15" max="15" width="4.375" style="71" customWidth="1"/>
    <col min="16" max="16384" width="8.00390625" style="71" customWidth="1"/>
  </cols>
  <sheetData>
    <row r="1" spans="2:15" s="44" customFormat="1" ht="18.75" customHeight="1">
      <c r="B1" s="63"/>
      <c r="C1" s="63"/>
      <c r="D1" s="63"/>
      <c r="G1" s="46" t="s">
        <v>143</v>
      </c>
      <c r="H1" s="235" t="s">
        <v>359</v>
      </c>
      <c r="I1" s="63"/>
      <c r="J1" s="63"/>
      <c r="K1" s="63"/>
      <c r="L1" s="63"/>
      <c r="M1" s="63"/>
      <c r="N1" s="63"/>
      <c r="O1" s="63"/>
    </row>
    <row r="2" s="44" customFormat="1" ht="11.25" customHeight="1">
      <c r="H2" s="235"/>
    </row>
    <row r="3" s="44" customFormat="1" ht="11.25" customHeight="1">
      <c r="H3" s="58"/>
    </row>
    <row r="4" spans="1:15" s="44" customFormat="1" ht="12.75" customHeight="1" thickBot="1">
      <c r="A4" s="44" t="s">
        <v>178</v>
      </c>
      <c r="H4" s="58"/>
      <c r="O4" s="62" t="s">
        <v>276</v>
      </c>
    </row>
    <row r="5" spans="1:15" s="57" customFormat="1" ht="11.25" customHeight="1">
      <c r="A5" s="165"/>
      <c r="B5" s="508" t="s">
        <v>179</v>
      </c>
      <c r="C5" s="529" t="s">
        <v>180</v>
      </c>
      <c r="D5" s="236"/>
      <c r="E5" s="236"/>
      <c r="F5" s="236"/>
      <c r="G5" s="236"/>
      <c r="H5" s="236"/>
      <c r="I5" s="236"/>
      <c r="J5" s="236"/>
      <c r="K5" s="236"/>
      <c r="L5" s="236"/>
      <c r="M5" s="236"/>
      <c r="N5" s="508" t="s">
        <v>145</v>
      </c>
      <c r="O5" s="237"/>
    </row>
    <row r="6" spans="1:15" s="57" customFormat="1" ht="11.25" customHeight="1">
      <c r="A6" s="50"/>
      <c r="B6" s="523"/>
      <c r="C6" s="530"/>
      <c r="D6" s="532" t="s">
        <v>181</v>
      </c>
      <c r="E6" s="238"/>
      <c r="F6" s="238"/>
      <c r="G6" s="238"/>
      <c r="H6" s="238"/>
      <c r="I6" s="238"/>
      <c r="J6" s="238"/>
      <c r="K6" s="532" t="s">
        <v>182</v>
      </c>
      <c r="L6" s="238"/>
      <c r="M6" s="238"/>
      <c r="N6" s="523"/>
      <c r="O6" s="239"/>
    </row>
    <row r="7" spans="1:15" s="57" customFormat="1" ht="11.25" customHeight="1">
      <c r="A7" s="50"/>
      <c r="B7" s="523"/>
      <c r="C7" s="530"/>
      <c r="D7" s="530"/>
      <c r="E7" s="532" t="s">
        <v>183</v>
      </c>
      <c r="F7" s="238" t="s">
        <v>25</v>
      </c>
      <c r="G7" s="238"/>
      <c r="H7" s="532" t="s">
        <v>184</v>
      </c>
      <c r="I7" s="238"/>
      <c r="J7" s="238"/>
      <c r="K7" s="530"/>
      <c r="L7" s="533" t="s">
        <v>185</v>
      </c>
      <c r="M7" s="534" t="s">
        <v>277</v>
      </c>
      <c r="N7" s="523"/>
      <c r="O7" s="239"/>
    </row>
    <row r="8" spans="1:15" s="57" customFormat="1" ht="30" customHeight="1">
      <c r="A8" s="173"/>
      <c r="B8" s="524"/>
      <c r="C8" s="531"/>
      <c r="D8" s="531"/>
      <c r="E8" s="531"/>
      <c r="F8" s="47" t="s">
        <v>186</v>
      </c>
      <c r="G8" s="68" t="s">
        <v>187</v>
      </c>
      <c r="H8" s="531"/>
      <c r="I8" s="47" t="s">
        <v>188</v>
      </c>
      <c r="J8" s="47" t="s">
        <v>189</v>
      </c>
      <c r="K8" s="531"/>
      <c r="L8" s="524"/>
      <c r="M8" s="535"/>
      <c r="N8" s="524"/>
      <c r="O8" s="240"/>
    </row>
    <row r="9" spans="1:15" s="65" customFormat="1" ht="15" customHeight="1">
      <c r="A9" s="241"/>
      <c r="B9" s="181" t="s">
        <v>161</v>
      </c>
      <c r="C9" s="242">
        <v>10000</v>
      </c>
      <c r="D9" s="242">
        <v>6493.6</v>
      </c>
      <c r="E9" s="242">
        <v>2884.2</v>
      </c>
      <c r="F9" s="242">
        <v>2209.1</v>
      </c>
      <c r="G9" s="242">
        <v>675.1</v>
      </c>
      <c r="H9" s="242">
        <v>3609.4</v>
      </c>
      <c r="I9" s="242">
        <v>483.7</v>
      </c>
      <c r="J9" s="242">
        <v>3125.7</v>
      </c>
      <c r="K9" s="242">
        <v>3506.4</v>
      </c>
      <c r="L9" s="242">
        <v>3069.9</v>
      </c>
      <c r="M9" s="242">
        <v>436.5</v>
      </c>
      <c r="N9" s="185" t="s">
        <v>161</v>
      </c>
      <c r="O9" s="243"/>
    </row>
    <row r="10" spans="1:15" s="65" customFormat="1" ht="12.75" customHeight="1">
      <c r="A10" s="525" t="s">
        <v>278</v>
      </c>
      <c r="B10" s="186" t="s">
        <v>352</v>
      </c>
      <c r="C10" s="244">
        <v>96.1</v>
      </c>
      <c r="D10" s="245">
        <v>94.8</v>
      </c>
      <c r="E10" s="245">
        <v>93.7</v>
      </c>
      <c r="F10" s="245">
        <v>96.2</v>
      </c>
      <c r="G10" s="245">
        <v>85.6</v>
      </c>
      <c r="H10" s="245">
        <v>95.7</v>
      </c>
      <c r="I10" s="245">
        <v>94.5</v>
      </c>
      <c r="J10" s="245">
        <v>95.9</v>
      </c>
      <c r="K10" s="245">
        <v>98.4</v>
      </c>
      <c r="L10" s="245">
        <v>95.3</v>
      </c>
      <c r="M10" s="246">
        <v>120.2</v>
      </c>
      <c r="N10" s="191" t="s">
        <v>353</v>
      </c>
      <c r="O10" s="526" t="s">
        <v>278</v>
      </c>
    </row>
    <row r="11" spans="1:15" s="57" customFormat="1" ht="12.75" customHeight="1">
      <c r="A11" s="525"/>
      <c r="B11" s="192" t="s">
        <v>354</v>
      </c>
      <c r="C11" s="244">
        <v>92.4</v>
      </c>
      <c r="D11" s="245">
        <v>92.3</v>
      </c>
      <c r="E11" s="245">
        <v>98.2</v>
      </c>
      <c r="F11" s="245">
        <v>101</v>
      </c>
      <c r="G11" s="245">
        <v>89</v>
      </c>
      <c r="H11" s="245">
        <v>87.6</v>
      </c>
      <c r="I11" s="245">
        <v>52.6</v>
      </c>
      <c r="J11" s="245">
        <v>93</v>
      </c>
      <c r="K11" s="245">
        <v>92.7</v>
      </c>
      <c r="L11" s="245">
        <v>93.8</v>
      </c>
      <c r="M11" s="246">
        <v>85.2</v>
      </c>
      <c r="N11" s="193">
        <v>25</v>
      </c>
      <c r="O11" s="526"/>
    </row>
    <row r="12" spans="1:15" s="57" customFormat="1" ht="12.75" customHeight="1">
      <c r="A12" s="525"/>
      <c r="B12" s="192" t="s">
        <v>355</v>
      </c>
      <c r="C12" s="244">
        <v>95.8</v>
      </c>
      <c r="D12" s="245">
        <v>97.4</v>
      </c>
      <c r="E12" s="245">
        <v>101.9</v>
      </c>
      <c r="F12" s="245">
        <v>105.4</v>
      </c>
      <c r="G12" s="245">
        <v>90.3</v>
      </c>
      <c r="H12" s="245">
        <v>93.8</v>
      </c>
      <c r="I12" s="245">
        <v>100.4</v>
      </c>
      <c r="J12" s="245">
        <v>92.8</v>
      </c>
      <c r="K12" s="245">
        <v>92.8</v>
      </c>
      <c r="L12" s="245">
        <v>92.4</v>
      </c>
      <c r="M12" s="246">
        <v>95.6</v>
      </c>
      <c r="N12" s="193">
        <v>26</v>
      </c>
      <c r="O12" s="526"/>
    </row>
    <row r="13" spans="1:15" s="57" customFormat="1" ht="12.75" customHeight="1">
      <c r="A13" s="525"/>
      <c r="B13" s="192" t="s">
        <v>356</v>
      </c>
      <c r="C13" s="282">
        <v>94.3</v>
      </c>
      <c r="D13" s="282">
        <v>94.9</v>
      </c>
      <c r="E13" s="282">
        <v>97.5</v>
      </c>
      <c r="F13" s="282">
        <v>101.2</v>
      </c>
      <c r="G13" s="282">
        <v>85.6</v>
      </c>
      <c r="H13" s="282">
        <v>92.7</v>
      </c>
      <c r="I13" s="282">
        <v>100.3</v>
      </c>
      <c r="J13" s="282">
        <v>91.5</v>
      </c>
      <c r="K13" s="282">
        <v>93.3</v>
      </c>
      <c r="L13" s="282">
        <v>92.8</v>
      </c>
      <c r="M13" s="283">
        <v>96.3</v>
      </c>
      <c r="N13" s="193">
        <v>27</v>
      </c>
      <c r="O13" s="526"/>
    </row>
    <row r="14" spans="1:15" s="364" customFormat="1" ht="12.75" customHeight="1">
      <c r="A14" s="525"/>
      <c r="B14" s="200" t="s">
        <v>357</v>
      </c>
      <c r="C14" s="247">
        <v>92.3</v>
      </c>
      <c r="D14" s="247">
        <v>91.2</v>
      </c>
      <c r="E14" s="247">
        <v>89.1</v>
      </c>
      <c r="F14" s="247">
        <v>92.8</v>
      </c>
      <c r="G14" s="247">
        <v>77.2</v>
      </c>
      <c r="H14" s="247">
        <v>92.9</v>
      </c>
      <c r="I14" s="247">
        <v>103.3</v>
      </c>
      <c r="J14" s="247">
        <v>91.3</v>
      </c>
      <c r="K14" s="247">
        <v>94.2</v>
      </c>
      <c r="L14" s="247">
        <v>95.3</v>
      </c>
      <c r="M14" s="248">
        <v>86.8</v>
      </c>
      <c r="N14" s="281">
        <v>28</v>
      </c>
      <c r="O14" s="526"/>
    </row>
    <row r="15" spans="1:15" s="398" customFormat="1" ht="4.5" customHeight="1">
      <c r="A15" s="525"/>
      <c r="B15" s="201"/>
      <c r="C15" s="249"/>
      <c r="D15" s="250"/>
      <c r="E15" s="250"/>
      <c r="F15" s="250"/>
      <c r="G15" s="250"/>
      <c r="H15" s="250"/>
      <c r="I15" s="250"/>
      <c r="J15" s="250"/>
      <c r="K15" s="250"/>
      <c r="L15" s="250"/>
      <c r="M15" s="251"/>
      <c r="N15" s="206"/>
      <c r="O15" s="526"/>
    </row>
    <row r="16" spans="1:15" s="57" customFormat="1" ht="12.75" customHeight="1">
      <c r="A16" s="525"/>
      <c r="B16" s="192" t="s">
        <v>358</v>
      </c>
      <c r="C16" s="244">
        <v>93.3</v>
      </c>
      <c r="D16" s="252">
        <v>94.2</v>
      </c>
      <c r="E16" s="252">
        <v>96.1</v>
      </c>
      <c r="F16" s="252">
        <v>101.6</v>
      </c>
      <c r="G16" s="252">
        <v>76.8</v>
      </c>
      <c r="H16" s="252">
        <v>94.4</v>
      </c>
      <c r="I16" s="252">
        <v>101.7</v>
      </c>
      <c r="J16" s="252">
        <v>93.7</v>
      </c>
      <c r="K16" s="252">
        <v>92</v>
      </c>
      <c r="L16" s="252">
        <v>91.6</v>
      </c>
      <c r="M16" s="253">
        <v>93.3</v>
      </c>
      <c r="N16" s="207" t="s">
        <v>162</v>
      </c>
      <c r="O16" s="526"/>
    </row>
    <row r="17" spans="1:15" s="57" customFormat="1" ht="12.75" customHeight="1">
      <c r="A17" s="525"/>
      <c r="B17" s="208" t="s">
        <v>163</v>
      </c>
      <c r="C17" s="244">
        <v>92.9</v>
      </c>
      <c r="D17" s="252">
        <v>94.1</v>
      </c>
      <c r="E17" s="252">
        <v>90.8</v>
      </c>
      <c r="F17" s="252">
        <v>94.3</v>
      </c>
      <c r="G17" s="252">
        <v>82.6</v>
      </c>
      <c r="H17" s="252">
        <v>95.7</v>
      </c>
      <c r="I17" s="252">
        <v>102.4</v>
      </c>
      <c r="J17" s="252">
        <v>93.4</v>
      </c>
      <c r="K17" s="252">
        <v>91.6</v>
      </c>
      <c r="L17" s="252">
        <v>91.6</v>
      </c>
      <c r="M17" s="253">
        <v>92.3</v>
      </c>
      <c r="N17" s="207">
        <v>2</v>
      </c>
      <c r="O17" s="526"/>
    </row>
    <row r="18" spans="1:15" s="57" customFormat="1" ht="12.75" customHeight="1">
      <c r="A18" s="525"/>
      <c r="B18" s="208" t="s">
        <v>164</v>
      </c>
      <c r="C18" s="244">
        <v>92</v>
      </c>
      <c r="D18" s="252">
        <v>92.3</v>
      </c>
      <c r="E18" s="252">
        <v>89.6</v>
      </c>
      <c r="F18" s="252">
        <v>94.7</v>
      </c>
      <c r="G18" s="252">
        <v>70.8</v>
      </c>
      <c r="H18" s="252">
        <v>92.5</v>
      </c>
      <c r="I18" s="252">
        <v>99.2</v>
      </c>
      <c r="J18" s="252">
        <v>90.6</v>
      </c>
      <c r="K18" s="252">
        <v>92</v>
      </c>
      <c r="L18" s="252">
        <v>91.5</v>
      </c>
      <c r="M18" s="253">
        <v>92.8</v>
      </c>
      <c r="N18" s="207">
        <v>3</v>
      </c>
      <c r="O18" s="526"/>
    </row>
    <row r="19" spans="1:15" s="57" customFormat="1" ht="12.75" customHeight="1">
      <c r="A19" s="525"/>
      <c r="B19" s="208" t="s">
        <v>165</v>
      </c>
      <c r="C19" s="244">
        <v>89.4</v>
      </c>
      <c r="D19" s="252">
        <v>90.5</v>
      </c>
      <c r="E19" s="252">
        <v>88.8</v>
      </c>
      <c r="F19" s="252">
        <v>93.3</v>
      </c>
      <c r="G19" s="252">
        <v>73.2</v>
      </c>
      <c r="H19" s="252">
        <v>91.9</v>
      </c>
      <c r="I19" s="252">
        <v>98</v>
      </c>
      <c r="J19" s="252">
        <v>90.5</v>
      </c>
      <c r="K19" s="252">
        <v>85.7</v>
      </c>
      <c r="L19" s="252">
        <v>86.3</v>
      </c>
      <c r="M19" s="253">
        <v>88.3</v>
      </c>
      <c r="N19" s="207">
        <v>4</v>
      </c>
      <c r="O19" s="526"/>
    </row>
    <row r="20" spans="1:15" s="57" customFormat="1" ht="12.75" customHeight="1">
      <c r="A20" s="525"/>
      <c r="B20" s="208" t="s">
        <v>166</v>
      </c>
      <c r="C20" s="244">
        <v>91.4</v>
      </c>
      <c r="D20" s="252">
        <v>89.7</v>
      </c>
      <c r="E20" s="252">
        <v>87.2</v>
      </c>
      <c r="F20" s="252">
        <v>91.1</v>
      </c>
      <c r="G20" s="252">
        <v>73.8</v>
      </c>
      <c r="H20" s="252">
        <v>91.8</v>
      </c>
      <c r="I20" s="252">
        <v>95.2</v>
      </c>
      <c r="J20" s="252">
        <v>91.5</v>
      </c>
      <c r="K20" s="252">
        <v>95</v>
      </c>
      <c r="L20" s="252">
        <v>94.3</v>
      </c>
      <c r="M20" s="253">
        <v>98.5</v>
      </c>
      <c r="N20" s="207">
        <v>5</v>
      </c>
      <c r="O20" s="526"/>
    </row>
    <row r="21" spans="1:15" s="57" customFormat="1" ht="12.75" customHeight="1">
      <c r="A21" s="525"/>
      <c r="B21" s="208" t="s">
        <v>167</v>
      </c>
      <c r="C21" s="244">
        <v>97.7</v>
      </c>
      <c r="D21" s="252">
        <v>94.6</v>
      </c>
      <c r="E21" s="252">
        <v>89.5</v>
      </c>
      <c r="F21" s="252">
        <v>92.8</v>
      </c>
      <c r="G21" s="252">
        <v>78.2</v>
      </c>
      <c r="H21" s="252">
        <v>96.1</v>
      </c>
      <c r="I21" s="252">
        <v>104</v>
      </c>
      <c r="J21" s="252">
        <v>94.9</v>
      </c>
      <c r="K21" s="252">
        <v>101.4</v>
      </c>
      <c r="L21" s="252">
        <v>96.9</v>
      </c>
      <c r="M21" s="253">
        <v>130.3</v>
      </c>
      <c r="N21" s="207">
        <v>6</v>
      </c>
      <c r="O21" s="526"/>
    </row>
    <row r="22" spans="1:15" s="57" customFormat="1" ht="12.75" customHeight="1">
      <c r="A22" s="525"/>
      <c r="B22" s="208" t="s">
        <v>168</v>
      </c>
      <c r="C22" s="244">
        <v>90.6</v>
      </c>
      <c r="D22" s="252">
        <v>87.4</v>
      </c>
      <c r="E22" s="252">
        <v>81</v>
      </c>
      <c r="F22" s="252">
        <v>83</v>
      </c>
      <c r="G22" s="252">
        <v>75</v>
      </c>
      <c r="H22" s="252">
        <v>91.9</v>
      </c>
      <c r="I22" s="252">
        <v>106.5</v>
      </c>
      <c r="J22" s="252">
        <v>89.7</v>
      </c>
      <c r="K22" s="252">
        <v>96.1</v>
      </c>
      <c r="L22" s="252">
        <v>97.9</v>
      </c>
      <c r="M22" s="253">
        <v>87.3</v>
      </c>
      <c r="N22" s="207">
        <v>7</v>
      </c>
      <c r="O22" s="526"/>
    </row>
    <row r="23" spans="1:15" s="57" customFormat="1" ht="12.75" customHeight="1">
      <c r="A23" s="525"/>
      <c r="B23" s="208" t="s">
        <v>169</v>
      </c>
      <c r="C23" s="244">
        <v>92.1</v>
      </c>
      <c r="D23" s="252">
        <v>90.1</v>
      </c>
      <c r="E23" s="252">
        <v>85.1</v>
      </c>
      <c r="F23" s="252">
        <v>86.9</v>
      </c>
      <c r="G23" s="252">
        <v>78.9</v>
      </c>
      <c r="H23" s="252">
        <v>93.3</v>
      </c>
      <c r="I23" s="252">
        <v>102.6</v>
      </c>
      <c r="J23" s="252">
        <v>92.6</v>
      </c>
      <c r="K23" s="252">
        <v>96.4</v>
      </c>
      <c r="L23" s="252">
        <v>97.8</v>
      </c>
      <c r="M23" s="253">
        <v>81.9</v>
      </c>
      <c r="N23" s="207">
        <v>8</v>
      </c>
      <c r="O23" s="526"/>
    </row>
    <row r="24" spans="1:15" s="57" customFormat="1" ht="12.75" customHeight="1">
      <c r="A24" s="525"/>
      <c r="B24" s="208" t="s">
        <v>170</v>
      </c>
      <c r="C24" s="244">
        <v>90.3</v>
      </c>
      <c r="D24" s="252">
        <v>86</v>
      </c>
      <c r="E24" s="252">
        <v>81.2</v>
      </c>
      <c r="F24" s="252">
        <v>86.2</v>
      </c>
      <c r="G24" s="252">
        <v>68</v>
      </c>
      <c r="H24" s="252">
        <v>89.2</v>
      </c>
      <c r="I24" s="252">
        <v>107.3</v>
      </c>
      <c r="J24" s="252">
        <v>86.8</v>
      </c>
      <c r="K24" s="252">
        <v>97</v>
      </c>
      <c r="L24" s="252">
        <v>99.3</v>
      </c>
      <c r="M24" s="253">
        <v>77.6</v>
      </c>
      <c r="N24" s="207">
        <v>9</v>
      </c>
      <c r="O24" s="526"/>
    </row>
    <row r="25" spans="1:15" s="57" customFormat="1" ht="12.75" customHeight="1">
      <c r="A25" s="525"/>
      <c r="B25" s="208" t="s">
        <v>171</v>
      </c>
      <c r="C25" s="244">
        <v>90.7</v>
      </c>
      <c r="D25" s="252">
        <v>89.4</v>
      </c>
      <c r="E25" s="252">
        <v>88.3</v>
      </c>
      <c r="F25" s="252">
        <v>91</v>
      </c>
      <c r="G25" s="252">
        <v>78.9</v>
      </c>
      <c r="H25" s="252">
        <v>89.8</v>
      </c>
      <c r="I25" s="252">
        <v>111.1</v>
      </c>
      <c r="J25" s="252">
        <v>86.3</v>
      </c>
      <c r="K25" s="252">
        <v>92.8</v>
      </c>
      <c r="L25" s="252">
        <v>97.3</v>
      </c>
      <c r="M25" s="253">
        <v>68.9</v>
      </c>
      <c r="N25" s="207">
        <v>10</v>
      </c>
      <c r="O25" s="526"/>
    </row>
    <row r="26" spans="1:15" s="57" customFormat="1" ht="12.75" customHeight="1">
      <c r="A26" s="525"/>
      <c r="B26" s="208" t="s">
        <v>172</v>
      </c>
      <c r="C26" s="244">
        <v>92.7</v>
      </c>
      <c r="D26" s="252">
        <v>94.1</v>
      </c>
      <c r="E26" s="252">
        <v>92.2</v>
      </c>
      <c r="F26" s="252">
        <v>93.4</v>
      </c>
      <c r="G26" s="252">
        <v>88</v>
      </c>
      <c r="H26" s="252">
        <v>95.8</v>
      </c>
      <c r="I26" s="252">
        <v>107.8</v>
      </c>
      <c r="J26" s="252">
        <v>92.9</v>
      </c>
      <c r="K26" s="252">
        <v>89.3</v>
      </c>
      <c r="L26" s="252">
        <v>98.1</v>
      </c>
      <c r="M26" s="253">
        <v>49.3</v>
      </c>
      <c r="N26" s="207">
        <v>11</v>
      </c>
      <c r="O26" s="526"/>
    </row>
    <row r="27" spans="1:15" s="57" customFormat="1" ht="12.75" customHeight="1">
      <c r="A27" s="525"/>
      <c r="B27" s="208" t="s">
        <v>173</v>
      </c>
      <c r="C27" s="244">
        <v>96</v>
      </c>
      <c r="D27" s="252">
        <v>94.7</v>
      </c>
      <c r="E27" s="252">
        <v>104.2</v>
      </c>
      <c r="F27" s="252">
        <v>112.4</v>
      </c>
      <c r="G27" s="252">
        <v>78.3</v>
      </c>
      <c r="H27" s="252">
        <v>93.2</v>
      </c>
      <c r="I27" s="252">
        <v>107.6</v>
      </c>
      <c r="J27" s="252">
        <v>92.3</v>
      </c>
      <c r="K27" s="252">
        <v>100.8</v>
      </c>
      <c r="L27" s="252">
        <v>102.4</v>
      </c>
      <c r="M27" s="253">
        <v>89.3</v>
      </c>
      <c r="N27" s="207">
        <v>12</v>
      </c>
      <c r="O27" s="526"/>
    </row>
    <row r="28" spans="1:36" s="57" customFormat="1" ht="3.75" customHeight="1">
      <c r="A28" s="254"/>
      <c r="B28" s="255"/>
      <c r="C28" s="256"/>
      <c r="D28" s="257"/>
      <c r="E28" s="257"/>
      <c r="F28" s="257"/>
      <c r="G28" s="257"/>
      <c r="H28" s="257"/>
      <c r="I28" s="257"/>
      <c r="J28" s="257"/>
      <c r="K28" s="257"/>
      <c r="L28" s="257"/>
      <c r="M28" s="258"/>
      <c r="N28" s="212"/>
      <c r="O28" s="254"/>
      <c r="P28" s="48"/>
      <c r="Q28" s="48"/>
      <c r="R28" s="48"/>
      <c r="S28" s="48"/>
      <c r="T28" s="48"/>
      <c r="U28" s="48"/>
      <c r="V28" s="48"/>
      <c r="W28" s="48"/>
      <c r="X28" s="48"/>
      <c r="Y28" s="48"/>
      <c r="Z28" s="48"/>
      <c r="AA28" s="48"/>
      <c r="AB28" s="48"/>
      <c r="AC28" s="48"/>
      <c r="AD28" s="48"/>
      <c r="AE28" s="48"/>
      <c r="AF28" s="48"/>
      <c r="AG28" s="48"/>
      <c r="AH28" s="48"/>
      <c r="AI28" s="48"/>
      <c r="AJ28" s="48"/>
    </row>
    <row r="29" spans="1:15" s="65" customFormat="1" ht="15" customHeight="1">
      <c r="A29" s="122"/>
      <c r="B29" s="181" t="s">
        <v>161</v>
      </c>
      <c r="C29" s="259">
        <v>10000</v>
      </c>
      <c r="D29" s="260">
        <v>6159.7</v>
      </c>
      <c r="E29" s="260">
        <v>2972.3</v>
      </c>
      <c r="F29" s="260">
        <v>2370.3</v>
      </c>
      <c r="G29" s="260">
        <v>602</v>
      </c>
      <c r="H29" s="260">
        <v>3187.4</v>
      </c>
      <c r="I29" s="260">
        <v>489.3</v>
      </c>
      <c r="J29" s="260">
        <v>2698.1</v>
      </c>
      <c r="K29" s="260">
        <v>3840.3</v>
      </c>
      <c r="L29" s="260">
        <v>3583.6</v>
      </c>
      <c r="M29" s="261">
        <v>256.7</v>
      </c>
      <c r="N29" s="185" t="s">
        <v>161</v>
      </c>
      <c r="O29" s="61"/>
    </row>
    <row r="30" spans="1:15" s="65" customFormat="1" ht="12.75" customHeight="1">
      <c r="A30" s="527" t="s">
        <v>279</v>
      </c>
      <c r="B30" s="186" t="s">
        <v>352</v>
      </c>
      <c r="C30" s="244">
        <v>93</v>
      </c>
      <c r="D30" s="245">
        <v>94.5</v>
      </c>
      <c r="E30" s="245">
        <v>90.9</v>
      </c>
      <c r="F30" s="245">
        <v>92.7</v>
      </c>
      <c r="G30" s="245">
        <v>84</v>
      </c>
      <c r="H30" s="245">
        <v>97.8</v>
      </c>
      <c r="I30" s="245">
        <v>107.1</v>
      </c>
      <c r="J30" s="245">
        <v>96.1</v>
      </c>
      <c r="K30" s="245">
        <v>90.6</v>
      </c>
      <c r="L30" s="245">
        <v>89.7</v>
      </c>
      <c r="M30" s="246">
        <v>103.8</v>
      </c>
      <c r="N30" s="191" t="s">
        <v>353</v>
      </c>
      <c r="O30" s="528" t="s">
        <v>279</v>
      </c>
    </row>
    <row r="31" spans="1:15" s="57" customFormat="1" ht="12.75" customHeight="1">
      <c r="A31" s="527"/>
      <c r="B31" s="192" t="s">
        <v>354</v>
      </c>
      <c r="C31" s="244">
        <v>96.1</v>
      </c>
      <c r="D31" s="245">
        <v>97.5</v>
      </c>
      <c r="E31" s="245">
        <v>101</v>
      </c>
      <c r="F31" s="245">
        <v>103.7</v>
      </c>
      <c r="G31" s="245">
        <v>90.2</v>
      </c>
      <c r="H31" s="245">
        <v>94.2</v>
      </c>
      <c r="I31" s="245">
        <v>102.1</v>
      </c>
      <c r="J31" s="245">
        <v>92.8</v>
      </c>
      <c r="K31" s="245">
        <v>94</v>
      </c>
      <c r="L31" s="245">
        <v>93.5</v>
      </c>
      <c r="M31" s="246">
        <v>101.4</v>
      </c>
      <c r="N31" s="193">
        <v>25</v>
      </c>
      <c r="O31" s="528"/>
    </row>
    <row r="32" spans="1:15" s="57" customFormat="1" ht="12.75" customHeight="1">
      <c r="A32" s="527"/>
      <c r="B32" s="192" t="s">
        <v>355</v>
      </c>
      <c r="C32" s="244">
        <v>98.8</v>
      </c>
      <c r="D32" s="245">
        <v>101.6</v>
      </c>
      <c r="E32" s="245">
        <v>108.4</v>
      </c>
      <c r="F32" s="245">
        <v>112</v>
      </c>
      <c r="G32" s="245">
        <v>94.2</v>
      </c>
      <c r="H32" s="245">
        <v>95.3</v>
      </c>
      <c r="I32" s="245">
        <v>100.4</v>
      </c>
      <c r="J32" s="245">
        <v>94.3</v>
      </c>
      <c r="K32" s="245">
        <v>94.4</v>
      </c>
      <c r="L32" s="245">
        <v>93.6</v>
      </c>
      <c r="M32" s="246">
        <v>105.7</v>
      </c>
      <c r="N32" s="193">
        <v>26</v>
      </c>
      <c r="O32" s="528"/>
    </row>
    <row r="33" spans="1:15" s="57" customFormat="1" ht="12.75" customHeight="1">
      <c r="A33" s="527"/>
      <c r="B33" s="192" t="s">
        <v>356</v>
      </c>
      <c r="C33" s="284">
        <v>96.9</v>
      </c>
      <c r="D33" s="285">
        <v>98.5</v>
      </c>
      <c r="E33" s="285">
        <v>104.4</v>
      </c>
      <c r="F33" s="285">
        <v>108.1</v>
      </c>
      <c r="G33" s="286">
        <v>89.8</v>
      </c>
      <c r="H33" s="285">
        <v>92.9</v>
      </c>
      <c r="I33" s="285">
        <v>101.6</v>
      </c>
      <c r="J33" s="285">
        <v>91.4</v>
      </c>
      <c r="K33" s="285">
        <v>94.5</v>
      </c>
      <c r="L33" s="285">
        <v>93.5</v>
      </c>
      <c r="M33" s="399">
        <v>108.7</v>
      </c>
      <c r="N33" s="193">
        <v>27</v>
      </c>
      <c r="O33" s="528"/>
    </row>
    <row r="34" spans="1:15" s="364" customFormat="1" ht="12.75" customHeight="1">
      <c r="A34" s="527"/>
      <c r="B34" s="200" t="s">
        <v>357</v>
      </c>
      <c r="C34" s="262">
        <v>96.1</v>
      </c>
      <c r="D34" s="263">
        <v>94.2</v>
      </c>
      <c r="E34" s="263">
        <v>96.1</v>
      </c>
      <c r="F34" s="263">
        <v>98.3</v>
      </c>
      <c r="G34" s="264">
        <v>87.3</v>
      </c>
      <c r="H34" s="263">
        <v>92.5</v>
      </c>
      <c r="I34" s="263">
        <v>102.8</v>
      </c>
      <c r="J34" s="263">
        <v>90.7</v>
      </c>
      <c r="K34" s="263">
        <v>99.2</v>
      </c>
      <c r="L34" s="263">
        <v>98.6</v>
      </c>
      <c r="M34" s="263">
        <v>107.3</v>
      </c>
      <c r="N34" s="281">
        <v>28</v>
      </c>
      <c r="O34" s="528"/>
    </row>
    <row r="35" spans="1:15" s="398" customFormat="1" ht="4.5" customHeight="1">
      <c r="A35" s="527"/>
      <c r="B35" s="201"/>
      <c r="C35" s="249"/>
      <c r="D35" s="250"/>
      <c r="E35" s="250"/>
      <c r="F35" s="250"/>
      <c r="G35" s="250"/>
      <c r="H35" s="250"/>
      <c r="I35" s="250"/>
      <c r="J35" s="250"/>
      <c r="K35" s="250"/>
      <c r="L35" s="250"/>
      <c r="M35" s="251"/>
      <c r="N35" s="206"/>
      <c r="O35" s="528"/>
    </row>
    <row r="36" spans="1:15" s="57" customFormat="1" ht="12.75" customHeight="1">
      <c r="A36" s="527"/>
      <c r="B36" s="192" t="s">
        <v>358</v>
      </c>
      <c r="C36" s="244">
        <v>97.7</v>
      </c>
      <c r="D36" s="252">
        <v>99.8</v>
      </c>
      <c r="E36" s="252">
        <v>102.4</v>
      </c>
      <c r="F36" s="252">
        <v>106.8</v>
      </c>
      <c r="G36" s="252">
        <v>84.1</v>
      </c>
      <c r="H36" s="252">
        <v>94.5</v>
      </c>
      <c r="I36" s="252">
        <v>102.1</v>
      </c>
      <c r="J36" s="252">
        <v>93.6</v>
      </c>
      <c r="K36" s="252">
        <v>95.5</v>
      </c>
      <c r="L36" s="252">
        <v>93.7</v>
      </c>
      <c r="M36" s="253">
        <v>122.9</v>
      </c>
      <c r="N36" s="207" t="s">
        <v>162</v>
      </c>
      <c r="O36" s="528"/>
    </row>
    <row r="37" spans="1:15" s="57" customFormat="1" ht="12.75" customHeight="1">
      <c r="A37" s="527"/>
      <c r="B37" s="208" t="s">
        <v>163</v>
      </c>
      <c r="C37" s="244">
        <v>93.8</v>
      </c>
      <c r="D37" s="252">
        <v>93.6</v>
      </c>
      <c r="E37" s="252">
        <v>97.5</v>
      </c>
      <c r="F37" s="252">
        <v>100.6</v>
      </c>
      <c r="G37" s="252">
        <v>88.2</v>
      </c>
      <c r="H37" s="252">
        <v>92.1</v>
      </c>
      <c r="I37" s="252">
        <v>102.5</v>
      </c>
      <c r="J37" s="252">
        <v>90.1</v>
      </c>
      <c r="K37" s="252">
        <v>95</v>
      </c>
      <c r="L37" s="252">
        <v>94.2</v>
      </c>
      <c r="M37" s="253">
        <v>103.9</v>
      </c>
      <c r="N37" s="207">
        <v>2</v>
      </c>
      <c r="O37" s="528"/>
    </row>
    <row r="38" spans="1:15" s="57" customFormat="1" ht="12.75" customHeight="1">
      <c r="A38" s="527"/>
      <c r="B38" s="208" t="s">
        <v>164</v>
      </c>
      <c r="C38" s="244">
        <v>92.5</v>
      </c>
      <c r="D38" s="252">
        <v>90.4</v>
      </c>
      <c r="E38" s="252">
        <v>87.9</v>
      </c>
      <c r="F38" s="252">
        <v>88.6</v>
      </c>
      <c r="G38" s="252">
        <v>79.7</v>
      </c>
      <c r="H38" s="252">
        <v>93.8</v>
      </c>
      <c r="I38" s="252">
        <v>103.8</v>
      </c>
      <c r="J38" s="252">
        <v>91.6</v>
      </c>
      <c r="K38" s="252">
        <v>94.9</v>
      </c>
      <c r="L38" s="252">
        <v>94.5</v>
      </c>
      <c r="M38" s="253">
        <v>103.2</v>
      </c>
      <c r="N38" s="207">
        <v>3</v>
      </c>
      <c r="O38" s="528"/>
    </row>
    <row r="39" spans="1:15" s="57" customFormat="1" ht="12.75" customHeight="1">
      <c r="A39" s="527"/>
      <c r="B39" s="208" t="s">
        <v>165</v>
      </c>
      <c r="C39" s="244">
        <v>92.1</v>
      </c>
      <c r="D39" s="252">
        <v>93.3</v>
      </c>
      <c r="E39" s="252">
        <v>94.9</v>
      </c>
      <c r="F39" s="252">
        <v>98.3</v>
      </c>
      <c r="G39" s="252">
        <v>82.6</v>
      </c>
      <c r="H39" s="252">
        <v>92.1</v>
      </c>
      <c r="I39" s="252">
        <v>101.9</v>
      </c>
      <c r="J39" s="252">
        <v>90.2</v>
      </c>
      <c r="K39" s="252">
        <v>90</v>
      </c>
      <c r="L39" s="252">
        <v>88.5</v>
      </c>
      <c r="M39" s="253">
        <v>106.9</v>
      </c>
      <c r="N39" s="207">
        <v>4</v>
      </c>
      <c r="O39" s="528"/>
    </row>
    <row r="40" spans="1:15" s="57" customFormat="1" ht="12.75" customHeight="1">
      <c r="A40" s="527"/>
      <c r="B40" s="208" t="s">
        <v>166</v>
      </c>
      <c r="C40" s="244">
        <v>94.5</v>
      </c>
      <c r="D40" s="252">
        <v>93.3</v>
      </c>
      <c r="E40" s="252">
        <v>96.2</v>
      </c>
      <c r="F40" s="252">
        <v>99.5</v>
      </c>
      <c r="G40" s="252">
        <v>83.4</v>
      </c>
      <c r="H40" s="252">
        <v>91.6</v>
      </c>
      <c r="I40" s="252">
        <v>94.9</v>
      </c>
      <c r="J40" s="252">
        <v>90.8</v>
      </c>
      <c r="K40" s="252">
        <v>96.8</v>
      </c>
      <c r="L40" s="252">
        <v>96.3</v>
      </c>
      <c r="M40" s="253">
        <v>104.4</v>
      </c>
      <c r="N40" s="207">
        <v>5</v>
      </c>
      <c r="O40" s="528"/>
    </row>
    <row r="41" spans="1:15" s="57" customFormat="1" ht="12.75" customHeight="1">
      <c r="A41" s="527"/>
      <c r="B41" s="208" t="s">
        <v>167</v>
      </c>
      <c r="C41" s="244">
        <v>100</v>
      </c>
      <c r="D41" s="252">
        <v>99.5</v>
      </c>
      <c r="E41" s="252">
        <v>101.6</v>
      </c>
      <c r="F41" s="252">
        <v>101.7</v>
      </c>
      <c r="G41" s="252">
        <v>93.8</v>
      </c>
      <c r="H41" s="252">
        <v>95.7</v>
      </c>
      <c r="I41" s="252">
        <v>102.3</v>
      </c>
      <c r="J41" s="252">
        <v>94.2</v>
      </c>
      <c r="K41" s="252">
        <v>100.1</v>
      </c>
      <c r="L41" s="252">
        <v>99.2</v>
      </c>
      <c r="M41" s="253">
        <v>111.5</v>
      </c>
      <c r="N41" s="207">
        <v>6</v>
      </c>
      <c r="O41" s="528"/>
    </row>
    <row r="42" spans="1:15" s="57" customFormat="1" ht="12.75" customHeight="1">
      <c r="A42" s="527"/>
      <c r="B42" s="208" t="s">
        <v>168</v>
      </c>
      <c r="C42" s="244">
        <v>94.5</v>
      </c>
      <c r="D42" s="252">
        <v>90.9</v>
      </c>
      <c r="E42" s="252">
        <v>91.1</v>
      </c>
      <c r="F42" s="252">
        <v>92.4</v>
      </c>
      <c r="G42" s="252">
        <v>86.5</v>
      </c>
      <c r="H42" s="252">
        <v>90.8</v>
      </c>
      <c r="I42" s="252">
        <v>101.5</v>
      </c>
      <c r="J42" s="252">
        <v>89.3</v>
      </c>
      <c r="K42" s="252">
        <v>100.4</v>
      </c>
      <c r="L42" s="252">
        <v>100.6</v>
      </c>
      <c r="M42" s="253">
        <v>95.6</v>
      </c>
      <c r="N42" s="207">
        <v>7</v>
      </c>
      <c r="O42" s="528"/>
    </row>
    <row r="43" spans="1:15" s="57" customFormat="1" ht="12.75" customHeight="1">
      <c r="A43" s="527"/>
      <c r="B43" s="208" t="s">
        <v>169</v>
      </c>
      <c r="C43" s="244">
        <v>96.4</v>
      </c>
      <c r="D43" s="252">
        <v>93.4</v>
      </c>
      <c r="E43" s="252">
        <v>92</v>
      </c>
      <c r="F43" s="252">
        <v>93</v>
      </c>
      <c r="G43" s="252">
        <v>88.2</v>
      </c>
      <c r="H43" s="252">
        <v>95.2</v>
      </c>
      <c r="I43" s="252">
        <v>104.2</v>
      </c>
      <c r="J43" s="252">
        <v>93.2</v>
      </c>
      <c r="K43" s="252">
        <v>101</v>
      </c>
      <c r="L43" s="252">
        <v>100.6</v>
      </c>
      <c r="M43" s="253">
        <v>107.5</v>
      </c>
      <c r="N43" s="207">
        <v>8</v>
      </c>
      <c r="O43" s="528"/>
    </row>
    <row r="44" spans="1:15" s="57" customFormat="1" ht="12.75" customHeight="1">
      <c r="A44" s="527"/>
      <c r="B44" s="208" t="s">
        <v>170</v>
      </c>
      <c r="C44" s="244">
        <v>95.5</v>
      </c>
      <c r="D44" s="252">
        <v>89.3</v>
      </c>
      <c r="E44" s="252">
        <v>91.1</v>
      </c>
      <c r="F44" s="252">
        <v>95.1</v>
      </c>
      <c r="G44" s="252">
        <v>79.1</v>
      </c>
      <c r="H44" s="252">
        <v>88.6</v>
      </c>
      <c r="I44" s="252">
        <v>102.4</v>
      </c>
      <c r="J44" s="252">
        <v>86.4</v>
      </c>
      <c r="K44" s="252">
        <v>103.4</v>
      </c>
      <c r="L44" s="252">
        <v>103</v>
      </c>
      <c r="M44" s="253">
        <v>105.7</v>
      </c>
      <c r="N44" s="207">
        <v>9</v>
      </c>
      <c r="O44" s="528"/>
    </row>
    <row r="45" spans="1:15" s="57" customFormat="1" ht="12.75" customHeight="1">
      <c r="A45" s="527"/>
      <c r="B45" s="208" t="s">
        <v>171</v>
      </c>
      <c r="C45" s="244">
        <v>97.6</v>
      </c>
      <c r="D45" s="252">
        <v>94</v>
      </c>
      <c r="E45" s="252">
        <v>96.2</v>
      </c>
      <c r="F45" s="252">
        <v>98</v>
      </c>
      <c r="G45" s="252">
        <v>89.2</v>
      </c>
      <c r="H45" s="252">
        <v>92.1</v>
      </c>
      <c r="I45" s="252">
        <v>105.7</v>
      </c>
      <c r="J45" s="252">
        <v>89.7</v>
      </c>
      <c r="K45" s="252">
        <v>103.3</v>
      </c>
      <c r="L45" s="252">
        <v>102.9</v>
      </c>
      <c r="M45" s="253">
        <v>109.5</v>
      </c>
      <c r="N45" s="207">
        <v>10</v>
      </c>
      <c r="O45" s="528"/>
    </row>
    <row r="46" spans="1:15" s="57" customFormat="1" ht="12.75" customHeight="1">
      <c r="A46" s="527"/>
      <c r="B46" s="208" t="s">
        <v>172</v>
      </c>
      <c r="C46" s="244">
        <v>98.5</v>
      </c>
      <c r="D46" s="252">
        <v>94.9</v>
      </c>
      <c r="E46" s="252">
        <v>101</v>
      </c>
      <c r="F46" s="252">
        <v>101.9</v>
      </c>
      <c r="G46" s="252">
        <v>98.9</v>
      </c>
      <c r="H46" s="252">
        <v>90.4</v>
      </c>
      <c r="I46" s="252">
        <v>106.4</v>
      </c>
      <c r="J46" s="252">
        <v>87.4</v>
      </c>
      <c r="K46" s="252">
        <v>103.8</v>
      </c>
      <c r="L46" s="252">
        <v>103.5</v>
      </c>
      <c r="M46" s="253">
        <v>109.1</v>
      </c>
      <c r="N46" s="207">
        <v>11</v>
      </c>
      <c r="O46" s="528"/>
    </row>
    <row r="47" spans="1:15" s="57" customFormat="1" ht="12.75" customHeight="1">
      <c r="A47" s="527"/>
      <c r="B47" s="208" t="s">
        <v>173</v>
      </c>
      <c r="C47" s="244">
        <v>102.6</v>
      </c>
      <c r="D47" s="252">
        <v>100.4</v>
      </c>
      <c r="E47" s="252">
        <v>108.2</v>
      </c>
      <c r="F47" s="252">
        <v>115.8</v>
      </c>
      <c r="G47" s="252">
        <v>89.8</v>
      </c>
      <c r="H47" s="252">
        <v>92.6</v>
      </c>
      <c r="I47" s="252">
        <v>105.1</v>
      </c>
      <c r="J47" s="252">
        <v>90.5</v>
      </c>
      <c r="K47" s="252">
        <v>106.7</v>
      </c>
      <c r="L47" s="252">
        <v>106.4</v>
      </c>
      <c r="M47" s="253">
        <v>110.3</v>
      </c>
      <c r="N47" s="207">
        <v>12</v>
      </c>
      <c r="O47" s="528"/>
    </row>
    <row r="48" spans="1:36" s="57" customFormat="1" ht="3.75" customHeight="1">
      <c r="A48" s="254"/>
      <c r="B48" s="255"/>
      <c r="C48" s="256"/>
      <c r="D48" s="257"/>
      <c r="E48" s="257"/>
      <c r="F48" s="257"/>
      <c r="G48" s="257"/>
      <c r="H48" s="257"/>
      <c r="I48" s="257"/>
      <c r="J48" s="257"/>
      <c r="K48" s="257"/>
      <c r="L48" s="257"/>
      <c r="M48" s="258"/>
      <c r="N48" s="212"/>
      <c r="O48" s="254"/>
      <c r="P48" s="48"/>
      <c r="Q48" s="48"/>
      <c r="R48" s="48"/>
      <c r="S48" s="48"/>
      <c r="T48" s="48"/>
      <c r="U48" s="48"/>
      <c r="V48" s="48"/>
      <c r="W48" s="48"/>
      <c r="X48" s="48"/>
      <c r="Y48" s="48"/>
      <c r="Z48" s="48"/>
      <c r="AA48" s="48"/>
      <c r="AB48" s="48"/>
      <c r="AC48" s="48"/>
      <c r="AD48" s="48"/>
      <c r="AE48" s="48"/>
      <c r="AF48" s="48"/>
      <c r="AG48" s="48"/>
      <c r="AH48" s="48"/>
      <c r="AI48" s="48"/>
      <c r="AJ48" s="48"/>
    </row>
    <row r="49" spans="1:15" s="65" customFormat="1" ht="15" customHeight="1">
      <c r="A49" s="122"/>
      <c r="B49" s="181" t="s">
        <v>161</v>
      </c>
      <c r="C49" s="259">
        <v>10000</v>
      </c>
      <c r="D49" s="260">
        <v>4612.6</v>
      </c>
      <c r="E49" s="260">
        <v>934.5</v>
      </c>
      <c r="F49" s="260">
        <v>132.1</v>
      </c>
      <c r="G49" s="260">
        <v>802.4</v>
      </c>
      <c r="H49" s="260">
        <v>3678.1</v>
      </c>
      <c r="I49" s="260">
        <v>254.2</v>
      </c>
      <c r="J49" s="260">
        <v>3423.9</v>
      </c>
      <c r="K49" s="260">
        <v>5387.4</v>
      </c>
      <c r="L49" s="260">
        <v>5002.7</v>
      </c>
      <c r="M49" s="261">
        <v>384.7</v>
      </c>
      <c r="N49" s="185" t="s">
        <v>161</v>
      </c>
      <c r="O49" s="61"/>
    </row>
    <row r="50" spans="1:15" s="65" customFormat="1" ht="12.75" customHeight="1">
      <c r="A50" s="525" t="s">
        <v>280</v>
      </c>
      <c r="B50" s="186" t="s">
        <v>352</v>
      </c>
      <c r="C50" s="244">
        <v>101.8</v>
      </c>
      <c r="D50" s="245">
        <v>94</v>
      </c>
      <c r="E50" s="245">
        <v>86.3</v>
      </c>
      <c r="F50" s="245">
        <v>107.1</v>
      </c>
      <c r="G50" s="245">
        <v>82.8</v>
      </c>
      <c r="H50" s="245">
        <v>96</v>
      </c>
      <c r="I50" s="245">
        <v>133.7</v>
      </c>
      <c r="J50" s="245">
        <v>93.2</v>
      </c>
      <c r="K50" s="245">
        <v>108.5</v>
      </c>
      <c r="L50" s="245">
        <v>109.2</v>
      </c>
      <c r="M50" s="246">
        <v>99.4</v>
      </c>
      <c r="N50" s="191" t="s">
        <v>353</v>
      </c>
      <c r="O50" s="528" t="s">
        <v>280</v>
      </c>
    </row>
    <row r="51" spans="1:15" s="57" customFormat="1" ht="12.75" customHeight="1">
      <c r="A51" s="525"/>
      <c r="B51" s="192" t="s">
        <v>354</v>
      </c>
      <c r="C51" s="244">
        <v>92.8</v>
      </c>
      <c r="D51" s="245">
        <v>90</v>
      </c>
      <c r="E51" s="245">
        <v>86.1</v>
      </c>
      <c r="F51" s="245">
        <v>116.5</v>
      </c>
      <c r="G51" s="245">
        <v>81</v>
      </c>
      <c r="H51" s="245">
        <v>91</v>
      </c>
      <c r="I51" s="245">
        <v>100.7</v>
      </c>
      <c r="J51" s="245">
        <v>90.3</v>
      </c>
      <c r="K51" s="245">
        <v>95.2</v>
      </c>
      <c r="L51" s="245">
        <v>95.6</v>
      </c>
      <c r="M51" s="246">
        <v>90.1</v>
      </c>
      <c r="N51" s="193">
        <v>25</v>
      </c>
      <c r="O51" s="528"/>
    </row>
    <row r="52" spans="1:15" s="57" customFormat="1" ht="12.75" customHeight="1">
      <c r="A52" s="525"/>
      <c r="B52" s="192" t="s">
        <v>355</v>
      </c>
      <c r="C52" s="265">
        <v>78.3</v>
      </c>
      <c r="D52" s="265">
        <v>83.9</v>
      </c>
      <c r="E52" s="265">
        <v>79.3</v>
      </c>
      <c r="F52" s="265">
        <v>122.8</v>
      </c>
      <c r="G52" s="265">
        <v>72.1</v>
      </c>
      <c r="H52" s="265">
        <v>85.1</v>
      </c>
      <c r="I52" s="265">
        <v>87.1</v>
      </c>
      <c r="J52" s="265">
        <v>85</v>
      </c>
      <c r="K52" s="265">
        <v>73.5</v>
      </c>
      <c r="L52" s="265">
        <v>72.7</v>
      </c>
      <c r="M52" s="266">
        <v>83.6</v>
      </c>
      <c r="N52" s="193">
        <v>26</v>
      </c>
      <c r="O52" s="528"/>
    </row>
    <row r="53" spans="1:15" s="57" customFormat="1" ht="12.75" customHeight="1">
      <c r="A53" s="525"/>
      <c r="B53" s="192" t="s">
        <v>356</v>
      </c>
      <c r="C53" s="285">
        <v>84.7</v>
      </c>
      <c r="D53" s="285">
        <v>89.2</v>
      </c>
      <c r="E53" s="285">
        <v>90.3</v>
      </c>
      <c r="F53" s="285">
        <v>170.1</v>
      </c>
      <c r="G53" s="285">
        <v>77.2</v>
      </c>
      <c r="H53" s="285">
        <v>88.9</v>
      </c>
      <c r="I53" s="285">
        <v>109.5</v>
      </c>
      <c r="J53" s="285">
        <v>87.4</v>
      </c>
      <c r="K53" s="285">
        <v>80.8</v>
      </c>
      <c r="L53" s="285">
        <v>80.1</v>
      </c>
      <c r="M53" s="399">
        <v>91.1</v>
      </c>
      <c r="N53" s="193">
        <v>27</v>
      </c>
      <c r="O53" s="528"/>
    </row>
    <row r="54" spans="1:15" s="364" customFormat="1" ht="12.75" customHeight="1">
      <c r="A54" s="525"/>
      <c r="B54" s="200" t="s">
        <v>357</v>
      </c>
      <c r="C54" s="263">
        <v>77.5</v>
      </c>
      <c r="D54" s="263">
        <v>89.2</v>
      </c>
      <c r="E54" s="263">
        <v>89.4</v>
      </c>
      <c r="F54" s="263">
        <v>237.5</v>
      </c>
      <c r="G54" s="263">
        <v>65</v>
      </c>
      <c r="H54" s="263">
        <v>89.1</v>
      </c>
      <c r="I54" s="263">
        <v>92.6</v>
      </c>
      <c r="J54" s="263">
        <v>88.9</v>
      </c>
      <c r="K54" s="263">
        <v>67.5</v>
      </c>
      <c r="L54" s="263">
        <v>66</v>
      </c>
      <c r="M54" s="263">
        <v>87.5</v>
      </c>
      <c r="N54" s="281">
        <v>28</v>
      </c>
      <c r="O54" s="528"/>
    </row>
    <row r="55" spans="1:15" s="57" customFormat="1" ht="4.5" customHeight="1">
      <c r="A55" s="525"/>
      <c r="B55" s="201"/>
      <c r="C55" s="249"/>
      <c r="D55" s="250"/>
      <c r="E55" s="250"/>
      <c r="F55" s="250"/>
      <c r="G55" s="250"/>
      <c r="H55" s="250"/>
      <c r="I55" s="250"/>
      <c r="J55" s="250"/>
      <c r="K55" s="250"/>
      <c r="L55" s="250"/>
      <c r="M55" s="251"/>
      <c r="N55" s="206"/>
      <c r="O55" s="528"/>
    </row>
    <row r="56" spans="1:15" s="57" customFormat="1" ht="12.75" customHeight="1">
      <c r="A56" s="525"/>
      <c r="B56" s="192" t="s">
        <v>358</v>
      </c>
      <c r="C56" s="244">
        <v>77.1</v>
      </c>
      <c r="D56" s="252">
        <v>86.8</v>
      </c>
      <c r="E56" s="252">
        <v>108.1</v>
      </c>
      <c r="F56" s="252">
        <v>300.2</v>
      </c>
      <c r="G56" s="252">
        <v>79.3</v>
      </c>
      <c r="H56" s="252">
        <v>81.1</v>
      </c>
      <c r="I56" s="252">
        <v>76.6</v>
      </c>
      <c r="J56" s="252">
        <v>82</v>
      </c>
      <c r="K56" s="252">
        <v>68.9</v>
      </c>
      <c r="L56" s="252">
        <v>68.7</v>
      </c>
      <c r="M56" s="253">
        <v>85.2</v>
      </c>
      <c r="N56" s="207" t="s">
        <v>162</v>
      </c>
      <c r="O56" s="528"/>
    </row>
    <row r="57" spans="1:15" s="57" customFormat="1" ht="12.75" customHeight="1">
      <c r="A57" s="525"/>
      <c r="B57" s="208" t="s">
        <v>163</v>
      </c>
      <c r="C57" s="244">
        <v>79</v>
      </c>
      <c r="D57" s="252">
        <v>89</v>
      </c>
      <c r="E57" s="252">
        <v>108</v>
      </c>
      <c r="F57" s="252">
        <v>305.7</v>
      </c>
      <c r="G57" s="252">
        <v>73.5</v>
      </c>
      <c r="H57" s="252">
        <v>83.8</v>
      </c>
      <c r="I57" s="252">
        <v>76</v>
      </c>
      <c r="J57" s="252">
        <v>84.8</v>
      </c>
      <c r="K57" s="252">
        <v>70.2</v>
      </c>
      <c r="L57" s="252">
        <v>68.8</v>
      </c>
      <c r="M57" s="253">
        <v>85.9</v>
      </c>
      <c r="N57" s="207">
        <v>2</v>
      </c>
      <c r="O57" s="528"/>
    </row>
    <row r="58" spans="1:15" s="57" customFormat="1" ht="12.75" customHeight="1">
      <c r="A58" s="525"/>
      <c r="B58" s="208" t="s">
        <v>164</v>
      </c>
      <c r="C58" s="244">
        <v>80</v>
      </c>
      <c r="D58" s="252">
        <v>92.4</v>
      </c>
      <c r="E58" s="252">
        <v>103.4</v>
      </c>
      <c r="F58" s="252">
        <v>317.2</v>
      </c>
      <c r="G58" s="252">
        <v>68.5</v>
      </c>
      <c r="H58" s="252">
        <v>89.5</v>
      </c>
      <c r="I58" s="252">
        <v>84</v>
      </c>
      <c r="J58" s="252">
        <v>90.1</v>
      </c>
      <c r="K58" s="252">
        <v>68.5</v>
      </c>
      <c r="L58" s="252">
        <v>66.6</v>
      </c>
      <c r="M58" s="253">
        <v>90.6</v>
      </c>
      <c r="N58" s="207">
        <v>3</v>
      </c>
      <c r="O58" s="528"/>
    </row>
    <row r="59" spans="1:15" s="57" customFormat="1" ht="12.75" customHeight="1">
      <c r="A59" s="525"/>
      <c r="B59" s="208" t="s">
        <v>165</v>
      </c>
      <c r="C59" s="244">
        <v>79.4</v>
      </c>
      <c r="D59" s="252">
        <v>90.7</v>
      </c>
      <c r="E59" s="252">
        <v>100.5</v>
      </c>
      <c r="F59" s="252">
        <v>305.9</v>
      </c>
      <c r="G59" s="252">
        <v>65.2</v>
      </c>
      <c r="H59" s="252">
        <v>88.2</v>
      </c>
      <c r="I59" s="252">
        <v>90.6</v>
      </c>
      <c r="J59" s="252">
        <v>88.1</v>
      </c>
      <c r="K59" s="252">
        <v>69.1</v>
      </c>
      <c r="L59" s="252">
        <v>67.2</v>
      </c>
      <c r="M59" s="253">
        <v>89.1</v>
      </c>
      <c r="N59" s="207">
        <v>4</v>
      </c>
      <c r="O59" s="528"/>
    </row>
    <row r="60" spans="1:15" s="57" customFormat="1" ht="12.75" customHeight="1">
      <c r="A60" s="525"/>
      <c r="B60" s="208" t="s">
        <v>166</v>
      </c>
      <c r="C60" s="244">
        <v>80.1</v>
      </c>
      <c r="D60" s="252">
        <v>92.6</v>
      </c>
      <c r="E60" s="252">
        <v>100.9</v>
      </c>
      <c r="F60" s="252">
        <v>311.2</v>
      </c>
      <c r="G60" s="252">
        <v>64.1</v>
      </c>
      <c r="H60" s="252">
        <v>91</v>
      </c>
      <c r="I60" s="252">
        <v>111.1</v>
      </c>
      <c r="J60" s="252">
        <v>89.9</v>
      </c>
      <c r="K60" s="252">
        <v>69.1</v>
      </c>
      <c r="L60" s="252">
        <v>65.4</v>
      </c>
      <c r="M60" s="253">
        <v>122.2</v>
      </c>
      <c r="N60" s="207">
        <v>5</v>
      </c>
      <c r="O60" s="528"/>
    </row>
    <row r="61" spans="1:15" s="57" customFormat="1" ht="12.75" customHeight="1">
      <c r="A61" s="525"/>
      <c r="B61" s="208" t="s">
        <v>167</v>
      </c>
      <c r="C61" s="244">
        <v>79.9</v>
      </c>
      <c r="D61" s="252">
        <v>92.8</v>
      </c>
      <c r="E61" s="252">
        <v>92.7</v>
      </c>
      <c r="F61" s="252">
        <v>271.3</v>
      </c>
      <c r="G61" s="252">
        <v>60.5</v>
      </c>
      <c r="H61" s="252">
        <v>92.6</v>
      </c>
      <c r="I61" s="252">
        <v>91.7</v>
      </c>
      <c r="J61" s="252">
        <v>92.8</v>
      </c>
      <c r="K61" s="252">
        <v>68.9</v>
      </c>
      <c r="L61" s="252">
        <v>66.9</v>
      </c>
      <c r="M61" s="253">
        <v>93.9</v>
      </c>
      <c r="N61" s="207">
        <v>6</v>
      </c>
      <c r="O61" s="528"/>
    </row>
    <row r="62" spans="1:15" s="57" customFormat="1" ht="12.75" customHeight="1">
      <c r="A62" s="525"/>
      <c r="B62" s="208" t="s">
        <v>168</v>
      </c>
      <c r="C62" s="244">
        <v>79.2</v>
      </c>
      <c r="D62" s="252">
        <v>90.9</v>
      </c>
      <c r="E62" s="252">
        <v>87.5</v>
      </c>
      <c r="F62" s="252">
        <v>282</v>
      </c>
      <c r="G62" s="252">
        <v>58.3</v>
      </c>
      <c r="H62" s="252">
        <v>92.6</v>
      </c>
      <c r="I62" s="252">
        <v>97.2</v>
      </c>
      <c r="J62" s="252">
        <v>92.4</v>
      </c>
      <c r="K62" s="252">
        <v>69.1</v>
      </c>
      <c r="L62" s="252">
        <v>67.2</v>
      </c>
      <c r="M62" s="253">
        <v>91.1</v>
      </c>
      <c r="N62" s="207">
        <v>7</v>
      </c>
      <c r="O62" s="528"/>
    </row>
    <row r="63" spans="1:15" s="57" customFormat="1" ht="12.75" customHeight="1">
      <c r="A63" s="525"/>
      <c r="B63" s="208" t="s">
        <v>169</v>
      </c>
      <c r="C63" s="244">
        <v>76.9</v>
      </c>
      <c r="D63" s="252">
        <v>88.8</v>
      </c>
      <c r="E63" s="252">
        <v>82.7</v>
      </c>
      <c r="F63" s="252">
        <v>216.8</v>
      </c>
      <c r="G63" s="252">
        <v>60.5</v>
      </c>
      <c r="H63" s="252">
        <v>89.5</v>
      </c>
      <c r="I63" s="252">
        <v>96.2</v>
      </c>
      <c r="J63" s="252">
        <v>88.8</v>
      </c>
      <c r="K63" s="252">
        <v>67.2</v>
      </c>
      <c r="L63" s="252">
        <v>65</v>
      </c>
      <c r="M63" s="253">
        <v>91.2</v>
      </c>
      <c r="N63" s="207">
        <v>8</v>
      </c>
      <c r="O63" s="528"/>
    </row>
    <row r="64" spans="1:15" s="57" customFormat="1" ht="12.75" customHeight="1">
      <c r="A64" s="525"/>
      <c r="B64" s="208" t="s">
        <v>170</v>
      </c>
      <c r="C64" s="244">
        <v>75.9</v>
      </c>
      <c r="D64" s="252">
        <v>91.4</v>
      </c>
      <c r="E64" s="252">
        <v>79.9</v>
      </c>
      <c r="F64" s="252">
        <v>171.4</v>
      </c>
      <c r="G64" s="252">
        <v>63.9</v>
      </c>
      <c r="H64" s="252">
        <v>94.1</v>
      </c>
      <c r="I64" s="252">
        <v>102.7</v>
      </c>
      <c r="J64" s="252">
        <v>93.5</v>
      </c>
      <c r="K64" s="252">
        <v>63.6</v>
      </c>
      <c r="L64" s="252">
        <v>61.8</v>
      </c>
      <c r="M64" s="253">
        <v>84.6</v>
      </c>
      <c r="N64" s="207">
        <v>9</v>
      </c>
      <c r="O64" s="528"/>
    </row>
    <row r="65" spans="1:15" s="57" customFormat="1" ht="12.75" customHeight="1">
      <c r="A65" s="525"/>
      <c r="B65" s="208" t="s">
        <v>171</v>
      </c>
      <c r="C65" s="244">
        <v>70</v>
      </c>
      <c r="D65" s="252">
        <v>79.1</v>
      </c>
      <c r="E65" s="252">
        <v>73.3</v>
      </c>
      <c r="F65" s="252">
        <v>134.8</v>
      </c>
      <c r="G65" s="252">
        <v>62.4</v>
      </c>
      <c r="H65" s="252">
        <v>80.3</v>
      </c>
      <c r="I65" s="252">
        <v>99.5</v>
      </c>
      <c r="J65" s="252">
        <v>78.8</v>
      </c>
      <c r="K65" s="252">
        <v>62.4</v>
      </c>
      <c r="L65" s="252">
        <v>62.1</v>
      </c>
      <c r="M65" s="253">
        <v>73.1</v>
      </c>
      <c r="N65" s="207">
        <v>10</v>
      </c>
      <c r="O65" s="528"/>
    </row>
    <row r="66" spans="1:15" s="57" customFormat="1" ht="12.75" customHeight="1">
      <c r="A66" s="525"/>
      <c r="B66" s="208" t="s">
        <v>172</v>
      </c>
      <c r="C66" s="244">
        <v>76</v>
      </c>
      <c r="D66" s="252">
        <v>88.7</v>
      </c>
      <c r="E66" s="252">
        <v>67.7</v>
      </c>
      <c r="F66" s="252">
        <v>81.9</v>
      </c>
      <c r="G66" s="252">
        <v>62.6</v>
      </c>
      <c r="H66" s="252">
        <v>94.2</v>
      </c>
      <c r="I66" s="252">
        <v>94.6</v>
      </c>
      <c r="J66" s="252">
        <v>93.1</v>
      </c>
      <c r="K66" s="252">
        <v>64.6</v>
      </c>
      <c r="L66" s="252">
        <v>63.7</v>
      </c>
      <c r="M66" s="253">
        <v>75.2</v>
      </c>
      <c r="N66" s="207">
        <v>11</v>
      </c>
      <c r="O66" s="528"/>
    </row>
    <row r="67" spans="1:15" s="57" customFormat="1" ht="12.75" customHeight="1">
      <c r="A67" s="525"/>
      <c r="B67" s="208" t="s">
        <v>173</v>
      </c>
      <c r="C67" s="244">
        <v>76.9</v>
      </c>
      <c r="D67" s="252">
        <v>86.9</v>
      </c>
      <c r="E67" s="252">
        <v>65.5</v>
      </c>
      <c r="F67" s="252">
        <v>91.2</v>
      </c>
      <c r="G67" s="252">
        <v>60.4</v>
      </c>
      <c r="H67" s="252">
        <v>92.2</v>
      </c>
      <c r="I67" s="252">
        <v>94.1</v>
      </c>
      <c r="J67" s="252">
        <v>91.6</v>
      </c>
      <c r="K67" s="252">
        <v>68.6</v>
      </c>
      <c r="L67" s="252">
        <v>68.6</v>
      </c>
      <c r="M67" s="253">
        <v>78.1</v>
      </c>
      <c r="N67" s="207">
        <v>12</v>
      </c>
      <c r="O67" s="528"/>
    </row>
    <row r="68" spans="1:15" s="57" customFormat="1" ht="3.75" customHeight="1" thickBot="1">
      <c r="A68" s="162"/>
      <c r="B68" s="267"/>
      <c r="C68" s="268"/>
      <c r="D68" s="268"/>
      <c r="E68" s="268"/>
      <c r="F68" s="268"/>
      <c r="G68" s="268"/>
      <c r="H68" s="268"/>
      <c r="I68" s="268"/>
      <c r="J68" s="268"/>
      <c r="K68" s="268"/>
      <c r="L68" s="268"/>
      <c r="M68" s="268"/>
      <c r="N68" s="207"/>
      <c r="O68" s="269"/>
    </row>
    <row r="69" spans="1:14" s="57" customFormat="1" ht="12.75" customHeight="1">
      <c r="A69" s="57" t="s">
        <v>197</v>
      </c>
      <c r="H69" s="48"/>
      <c r="N69" s="236"/>
    </row>
    <row r="70" spans="1:8" s="72" customFormat="1" ht="11.25">
      <c r="A70" s="95"/>
      <c r="H70" s="94"/>
    </row>
    <row r="71" s="72" customFormat="1" ht="11.25">
      <c r="H71" s="94"/>
    </row>
    <row r="72" s="72" customFormat="1" ht="11.25">
      <c r="H72" s="94"/>
    </row>
    <row r="73" s="72" customFormat="1" ht="11.25">
      <c r="H73" s="94"/>
    </row>
    <row r="74" s="72" customFormat="1" ht="11.25">
      <c r="H74" s="94"/>
    </row>
    <row r="75" s="72" customFormat="1" ht="11.25">
      <c r="H75" s="94"/>
    </row>
    <row r="76" s="72" customFormat="1" ht="11.25">
      <c r="H76" s="94"/>
    </row>
    <row r="77" s="72" customFormat="1" ht="11.25">
      <c r="H77" s="94"/>
    </row>
    <row r="78" s="72" customFormat="1" ht="11.25">
      <c r="H78" s="94"/>
    </row>
    <row r="79" s="72" customFormat="1" ht="11.25">
      <c r="H79" s="94"/>
    </row>
    <row r="80" s="72" customFormat="1" ht="11.25">
      <c r="H80" s="94"/>
    </row>
    <row r="81" s="72" customFormat="1" ht="11.25">
      <c r="H81" s="94"/>
    </row>
    <row r="82" s="72" customFormat="1" ht="11.25">
      <c r="H82" s="94"/>
    </row>
    <row r="83" s="72" customFormat="1" ht="11.25">
      <c r="H83" s="94"/>
    </row>
    <row r="84" s="72" customFormat="1" ht="11.25">
      <c r="H84" s="94"/>
    </row>
    <row r="85" s="72" customFormat="1" ht="11.25">
      <c r="H85" s="94"/>
    </row>
    <row r="86" s="72" customFormat="1" ht="11.25">
      <c r="H86" s="94"/>
    </row>
    <row r="87" s="72" customFormat="1" ht="11.25">
      <c r="H87" s="94"/>
    </row>
    <row r="88" s="72" customFormat="1" ht="11.25">
      <c r="H88" s="94"/>
    </row>
    <row r="89" s="72" customFormat="1" ht="11.25">
      <c r="H89" s="94"/>
    </row>
    <row r="90" s="72" customFormat="1" ht="11.25">
      <c r="H90" s="94"/>
    </row>
    <row r="91" s="72" customFormat="1" ht="11.25">
      <c r="H91" s="94"/>
    </row>
    <row r="92" s="72" customFormat="1" ht="11.25">
      <c r="H92" s="94"/>
    </row>
    <row r="93" s="72" customFormat="1" ht="11.25">
      <c r="H93" s="94"/>
    </row>
    <row r="94" s="72" customFormat="1" ht="11.25">
      <c r="H94" s="94"/>
    </row>
    <row r="95" s="72" customFormat="1" ht="11.25">
      <c r="H95" s="94"/>
    </row>
    <row r="96" s="72" customFormat="1" ht="11.25">
      <c r="H96" s="94"/>
    </row>
    <row r="97" s="72" customFormat="1" ht="11.25">
      <c r="H97" s="94"/>
    </row>
    <row r="98" s="72" customFormat="1" ht="11.25">
      <c r="H98" s="94"/>
    </row>
    <row r="99" s="72" customFormat="1" ht="11.25">
      <c r="H99" s="94"/>
    </row>
    <row r="100" s="72" customFormat="1" ht="11.25">
      <c r="H100" s="94"/>
    </row>
    <row r="101" s="72" customFormat="1" ht="11.25">
      <c r="H101" s="94"/>
    </row>
    <row r="102" s="72" customFormat="1" ht="11.25">
      <c r="H102" s="94"/>
    </row>
    <row r="103" s="72" customFormat="1" ht="11.25">
      <c r="H103" s="94"/>
    </row>
    <row r="104" s="72" customFormat="1" ht="11.25">
      <c r="H104" s="94"/>
    </row>
    <row r="105" s="72" customFormat="1" ht="11.25">
      <c r="H105" s="94"/>
    </row>
    <row r="106" s="72" customFormat="1" ht="11.25">
      <c r="H106" s="94"/>
    </row>
    <row r="107" s="72" customFormat="1" ht="11.25">
      <c r="H107" s="94"/>
    </row>
    <row r="108" s="72" customFormat="1" ht="11.25">
      <c r="H108" s="94"/>
    </row>
    <row r="109" s="72" customFormat="1" ht="11.25">
      <c r="H109" s="94"/>
    </row>
    <row r="110" s="72" customFormat="1" ht="11.25">
      <c r="H110" s="94"/>
    </row>
    <row r="111" s="72" customFormat="1" ht="11.25">
      <c r="H111" s="94"/>
    </row>
    <row r="112" s="72" customFormat="1" ht="11.25">
      <c r="H112" s="94"/>
    </row>
    <row r="113" s="72" customFormat="1" ht="11.25">
      <c r="H113" s="94"/>
    </row>
    <row r="114" s="72" customFormat="1" ht="11.25">
      <c r="H114" s="94"/>
    </row>
    <row r="115" s="72" customFormat="1" ht="11.25">
      <c r="H115" s="94"/>
    </row>
    <row r="116" s="72" customFormat="1" ht="11.25">
      <c r="H116" s="94"/>
    </row>
    <row r="117" s="72" customFormat="1" ht="11.25">
      <c r="H117" s="94"/>
    </row>
    <row r="118" s="72" customFormat="1" ht="11.25">
      <c r="H118" s="94"/>
    </row>
    <row r="119" s="72" customFormat="1" ht="11.25">
      <c r="H119" s="94"/>
    </row>
    <row r="120" s="72" customFormat="1" ht="11.25">
      <c r="H120" s="94"/>
    </row>
    <row r="121" s="72" customFormat="1" ht="11.25">
      <c r="H121" s="94"/>
    </row>
    <row r="122" s="72" customFormat="1" ht="11.25">
      <c r="H122" s="94"/>
    </row>
    <row r="123" s="72" customFormat="1" ht="11.25">
      <c r="H123" s="94"/>
    </row>
    <row r="124" s="72" customFormat="1" ht="11.25">
      <c r="H124" s="94"/>
    </row>
    <row r="125" s="72" customFormat="1" ht="11.25">
      <c r="H125" s="94"/>
    </row>
    <row r="126" s="72" customFormat="1" ht="11.25">
      <c r="H126" s="94"/>
    </row>
    <row r="127" s="72" customFormat="1" ht="11.25">
      <c r="H127" s="94"/>
    </row>
    <row r="128" s="72" customFormat="1" ht="11.25">
      <c r="H128" s="94"/>
    </row>
    <row r="129" s="72" customFormat="1" ht="11.25">
      <c r="H129" s="94"/>
    </row>
    <row r="130" s="72" customFormat="1" ht="11.25">
      <c r="H130" s="94"/>
    </row>
    <row r="131" s="72" customFormat="1" ht="11.25">
      <c r="H131" s="94"/>
    </row>
    <row r="132" s="72" customFormat="1" ht="11.25">
      <c r="H132" s="94"/>
    </row>
    <row r="133" s="72" customFormat="1" ht="11.25">
      <c r="H133" s="94"/>
    </row>
    <row r="134" s="72" customFormat="1" ht="11.25">
      <c r="H134" s="94"/>
    </row>
    <row r="135" s="72" customFormat="1" ht="11.25">
      <c r="H135" s="94"/>
    </row>
    <row r="136" s="72" customFormat="1" ht="11.25">
      <c r="H136" s="94"/>
    </row>
    <row r="137" s="72" customFormat="1" ht="11.25">
      <c r="H137" s="94"/>
    </row>
    <row r="138" s="72" customFormat="1" ht="11.25">
      <c r="H138" s="94"/>
    </row>
    <row r="139" s="72" customFormat="1" ht="11.25">
      <c r="H139" s="94"/>
    </row>
    <row r="140" s="72" customFormat="1" ht="11.25">
      <c r="H140" s="94"/>
    </row>
    <row r="141" s="72" customFormat="1" ht="11.25">
      <c r="H141" s="94"/>
    </row>
    <row r="142" s="72" customFormat="1" ht="11.25">
      <c r="H142" s="94"/>
    </row>
    <row r="143" s="72" customFormat="1" ht="11.25">
      <c r="H143" s="94"/>
    </row>
    <row r="144" s="72" customFormat="1" ht="11.25">
      <c r="H144" s="94"/>
    </row>
    <row r="145" s="72" customFormat="1" ht="11.25">
      <c r="H145" s="94"/>
    </row>
    <row r="146" s="72" customFormat="1" ht="11.25">
      <c r="H146" s="94"/>
    </row>
    <row r="147" s="72" customFormat="1" ht="11.25">
      <c r="H147" s="94"/>
    </row>
    <row r="148" s="72" customFormat="1" ht="11.25">
      <c r="H148" s="94"/>
    </row>
    <row r="149" s="72" customFormat="1" ht="11.25">
      <c r="H149" s="94"/>
    </row>
    <row r="150" s="72" customFormat="1" ht="11.25">
      <c r="H150" s="94"/>
    </row>
    <row r="151" s="72" customFormat="1" ht="11.25">
      <c r="H151" s="94"/>
    </row>
    <row r="152" s="72" customFormat="1" ht="11.25">
      <c r="H152" s="94"/>
    </row>
    <row r="153" s="72" customFormat="1" ht="11.25">
      <c r="H153" s="94"/>
    </row>
    <row r="154" s="72" customFormat="1" ht="11.25">
      <c r="H154" s="94"/>
    </row>
    <row r="155" s="72" customFormat="1" ht="11.25">
      <c r="H155" s="94"/>
    </row>
    <row r="156" s="72" customFormat="1" ht="11.25">
      <c r="H156" s="94"/>
    </row>
    <row r="157" s="72" customFormat="1" ht="11.25">
      <c r="H157" s="94"/>
    </row>
    <row r="158" s="72" customFormat="1" ht="11.25">
      <c r="H158" s="94"/>
    </row>
    <row r="159" s="72" customFormat="1" ht="11.25">
      <c r="H159" s="94"/>
    </row>
    <row r="160" s="72" customFormat="1" ht="11.25">
      <c r="H160" s="94"/>
    </row>
    <row r="161" s="72" customFormat="1" ht="11.25">
      <c r="H161" s="94"/>
    </row>
    <row r="162" s="72" customFormat="1" ht="11.25">
      <c r="H162" s="94"/>
    </row>
    <row r="163" s="72" customFormat="1" ht="11.25">
      <c r="H163" s="94"/>
    </row>
    <row r="164" s="72" customFormat="1" ht="11.25">
      <c r="H164" s="94"/>
    </row>
    <row r="165" s="72" customFormat="1" ht="11.25">
      <c r="H165" s="94"/>
    </row>
  </sheetData>
  <sheetProtection/>
  <mergeCells count="15">
    <mergeCell ref="B5:B8"/>
    <mergeCell ref="C5:C8"/>
    <mergeCell ref="N5:N8"/>
    <mergeCell ref="D6:D8"/>
    <mergeCell ref="K6:K8"/>
    <mergeCell ref="E7:E8"/>
    <mergeCell ref="H7:H8"/>
    <mergeCell ref="L7:L8"/>
    <mergeCell ref="M7:M8"/>
    <mergeCell ref="A10:A27"/>
    <mergeCell ref="O10:O27"/>
    <mergeCell ref="A30:A47"/>
    <mergeCell ref="O30:O47"/>
    <mergeCell ref="A50:A67"/>
    <mergeCell ref="O50:O67"/>
  </mergeCells>
  <printOptions/>
  <pageMargins left="0.3937007874015748" right="0.3937007874015748" top="0.5905511811023623" bottom="0.3937007874015748" header="0.5118110236220472"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田中　温子（統計分析課）</cp:lastModifiedBy>
  <cp:lastPrinted>2019-07-16T04:29:33Z</cp:lastPrinted>
  <dcterms:created xsi:type="dcterms:W3CDTF">1997-01-08T22:48:59Z</dcterms:created>
  <dcterms:modified xsi:type="dcterms:W3CDTF">2020-01-14T04:26:01Z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