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B170B76-20A9-463D-9500-DD0AD5891F38}" xr6:coauthVersionLast="45" xr6:coauthVersionMax="45" xr10:uidLastSave="{00000000-0000-0000-0000-000000000000}"/>
  <bookViews>
    <workbookView xWindow="1425" yWindow="1425" windowWidth="19620" windowHeight="12195" xr2:uid="{00000000-000D-0000-FFFF-FFFF00000000}"/>
  </bookViews>
  <sheets>
    <sheet name="全国6 " sheetId="27" r:id="rId1"/>
  </sheets>
  <externalReferences>
    <externalReference r:id="rId2"/>
    <externalReference r:id="rId3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[1]漁労体数等検討表!#REF!</definedName>
    <definedName name="GGG">[1]漁労体数等検討表!#REF!</definedName>
    <definedName name="GROUPCD" localSheetId="0">[1]漁労体数等検討表!#REF!</definedName>
    <definedName name="GROUPCD">[1]漁労体数等検討表!#REF!</definedName>
    <definedName name="NEN" localSheetId="0">[1]収獲量検討表!#REF!</definedName>
    <definedName name="NEN">[1]収獲量検討表!#REF!</definedName>
    <definedName name="PKNUM">#REF!</definedName>
    <definedName name="PKSZ">#REF!</definedName>
    <definedName name="PKSZ2">#REF!</definedName>
    <definedName name="_xlnm.Print_Area" localSheetId="0">'全国6 '!$A$1:$R$67</definedName>
    <definedName name="wrn.toukei." localSheetId="0" hidden="1">{#N/A,#N/A,FALSE,"312"}</definedName>
    <definedName name="wrn.toukei." hidden="1">{#N/A,#N/A,FALSE,"312"}</definedName>
    <definedName name="有田">[2]Sheet1!$C$36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27" l="1"/>
  <c r="N13" i="27"/>
  <c r="N14" i="27"/>
  <c r="N15" i="27"/>
  <c r="N16" i="27"/>
  <c r="N17" i="27"/>
  <c r="N19" i="27"/>
  <c r="N20" i="27"/>
  <c r="N21" i="27"/>
  <c r="N22" i="27"/>
  <c r="N23" i="27"/>
  <c r="N24" i="27"/>
  <c r="N25" i="27"/>
  <c r="N27" i="27"/>
  <c r="N28" i="27"/>
  <c r="N29" i="27"/>
  <c r="N30" i="27"/>
  <c r="N32" i="27"/>
  <c r="N33" i="27"/>
  <c r="N34" i="27"/>
  <c r="N35" i="27"/>
  <c r="N36" i="27"/>
  <c r="N37" i="27"/>
  <c r="N39" i="27"/>
  <c r="N40" i="27"/>
  <c r="N41" i="27"/>
  <c r="N42" i="27"/>
  <c r="N43" i="27"/>
  <c r="N44" i="27"/>
  <c r="N46" i="27"/>
  <c r="N47" i="27"/>
  <c r="N48" i="27"/>
  <c r="N49" i="27"/>
  <c r="N50" i="27"/>
  <c r="N52" i="27"/>
  <c r="N53" i="27"/>
  <c r="N54" i="27"/>
  <c r="N55" i="27"/>
  <c r="N57" i="27"/>
  <c r="N58" i="27"/>
  <c r="N59" i="27"/>
  <c r="N60" i="27"/>
  <c r="N61" i="27"/>
  <c r="N62" i="27"/>
  <c r="N63" i="27"/>
  <c r="N64" i="27"/>
  <c r="N11" i="27"/>
  <c r="L12" i="27"/>
  <c r="L13" i="27"/>
  <c r="L14" i="27"/>
  <c r="L15" i="27"/>
  <c r="L16" i="27"/>
  <c r="L17" i="27"/>
  <c r="L19" i="27"/>
  <c r="L20" i="27"/>
  <c r="L21" i="27"/>
  <c r="L22" i="27"/>
  <c r="L23" i="27"/>
  <c r="L24" i="27"/>
  <c r="L25" i="27"/>
  <c r="L27" i="27"/>
  <c r="L28" i="27"/>
  <c r="L29" i="27"/>
  <c r="L30" i="27"/>
  <c r="L32" i="27"/>
  <c r="L33" i="27"/>
  <c r="L34" i="27"/>
  <c r="L35" i="27"/>
  <c r="L36" i="27"/>
  <c r="L37" i="27"/>
  <c r="L39" i="27"/>
  <c r="L40" i="27"/>
  <c r="L41" i="27"/>
  <c r="L42" i="27"/>
  <c r="L43" i="27"/>
  <c r="L44" i="27"/>
  <c r="L46" i="27"/>
  <c r="L47" i="27"/>
  <c r="L48" i="27"/>
  <c r="L49" i="27"/>
  <c r="L50" i="27"/>
  <c r="L52" i="27"/>
  <c r="L53" i="27"/>
  <c r="L54" i="27"/>
  <c r="L55" i="27"/>
  <c r="L57" i="27"/>
  <c r="L58" i="27"/>
  <c r="L59" i="27"/>
  <c r="L60" i="27"/>
  <c r="L61" i="27"/>
  <c r="L62" i="27"/>
  <c r="L63" i="27"/>
  <c r="L64" i="27"/>
  <c r="L11" i="27"/>
  <c r="J64" i="27"/>
  <c r="H64" i="27"/>
  <c r="F64" i="27"/>
  <c r="D64" i="27"/>
  <c r="J63" i="27"/>
  <c r="H63" i="27"/>
  <c r="F63" i="27"/>
  <c r="D63" i="27"/>
  <c r="J62" i="27"/>
  <c r="H62" i="27"/>
  <c r="F62" i="27"/>
  <c r="D62" i="27"/>
  <c r="J61" i="27"/>
  <c r="H61" i="27"/>
  <c r="F61" i="27"/>
  <c r="D61" i="27"/>
  <c r="J60" i="27"/>
  <c r="H60" i="27"/>
  <c r="F60" i="27"/>
  <c r="D60" i="27"/>
  <c r="J59" i="27"/>
  <c r="H59" i="27"/>
  <c r="F59" i="27"/>
  <c r="D59" i="27"/>
  <c r="J58" i="27"/>
  <c r="H58" i="27"/>
  <c r="F58" i="27"/>
  <c r="D58" i="27"/>
  <c r="J57" i="27"/>
  <c r="H57" i="27"/>
  <c r="F57" i="27"/>
  <c r="D57" i="27"/>
  <c r="J55" i="27"/>
  <c r="H55" i="27"/>
  <c r="F55" i="27"/>
  <c r="D55" i="27"/>
  <c r="J54" i="27"/>
  <c r="H54" i="27"/>
  <c r="F54" i="27"/>
  <c r="D54" i="27"/>
  <c r="J53" i="27"/>
  <c r="H53" i="27"/>
  <c r="F53" i="27"/>
  <c r="D53" i="27"/>
  <c r="J52" i="27"/>
  <c r="H52" i="27"/>
  <c r="F52" i="27"/>
  <c r="D52" i="27"/>
  <c r="J50" i="27"/>
  <c r="H50" i="27"/>
  <c r="F50" i="27"/>
  <c r="D50" i="27"/>
  <c r="J49" i="27"/>
  <c r="H49" i="27"/>
  <c r="F49" i="27"/>
  <c r="D49" i="27"/>
  <c r="J48" i="27"/>
  <c r="H48" i="27"/>
  <c r="F48" i="27"/>
  <c r="D48" i="27"/>
  <c r="J47" i="27"/>
  <c r="H47" i="27"/>
  <c r="F47" i="27"/>
  <c r="D47" i="27"/>
  <c r="J46" i="27"/>
  <c r="H46" i="27"/>
  <c r="F46" i="27"/>
  <c r="D46" i="27"/>
  <c r="J44" i="27"/>
  <c r="H44" i="27"/>
  <c r="F44" i="27"/>
  <c r="D44" i="27"/>
  <c r="J43" i="27"/>
  <c r="H43" i="27"/>
  <c r="F43" i="27"/>
  <c r="D43" i="27"/>
  <c r="J42" i="27"/>
  <c r="H42" i="27"/>
  <c r="F42" i="27"/>
  <c r="D42" i="27"/>
  <c r="J41" i="27"/>
  <c r="H41" i="27"/>
  <c r="F41" i="27"/>
  <c r="D41" i="27"/>
  <c r="J40" i="27"/>
  <c r="H40" i="27"/>
  <c r="F40" i="27"/>
  <c r="D40" i="27"/>
  <c r="J39" i="27"/>
  <c r="H39" i="27"/>
  <c r="F39" i="27"/>
  <c r="D39" i="27"/>
  <c r="J37" i="27"/>
  <c r="H37" i="27"/>
  <c r="F37" i="27"/>
  <c r="D37" i="27"/>
  <c r="J36" i="27"/>
  <c r="H36" i="27"/>
  <c r="F36" i="27"/>
  <c r="D36" i="27"/>
  <c r="J35" i="27"/>
  <c r="H35" i="27"/>
  <c r="F35" i="27"/>
  <c r="D35" i="27"/>
  <c r="J34" i="27"/>
  <c r="H34" i="27"/>
  <c r="F34" i="27"/>
  <c r="D34" i="27"/>
  <c r="J33" i="27"/>
  <c r="H33" i="27"/>
  <c r="F33" i="27"/>
  <c r="D33" i="27"/>
  <c r="J32" i="27"/>
  <c r="H32" i="27"/>
  <c r="F32" i="27"/>
  <c r="D32" i="27"/>
  <c r="J30" i="27"/>
  <c r="H30" i="27"/>
  <c r="F30" i="27"/>
  <c r="D30" i="27"/>
  <c r="J29" i="27"/>
  <c r="H29" i="27"/>
  <c r="F29" i="27"/>
  <c r="D29" i="27"/>
  <c r="J28" i="27"/>
  <c r="H28" i="27"/>
  <c r="F28" i="27"/>
  <c r="D28" i="27"/>
  <c r="J27" i="27"/>
  <c r="H27" i="27"/>
  <c r="F27" i="27"/>
  <c r="D27" i="27"/>
  <c r="J25" i="27"/>
  <c r="H25" i="27"/>
  <c r="F25" i="27"/>
  <c r="D25" i="27"/>
  <c r="J24" i="27"/>
  <c r="H24" i="27"/>
  <c r="F24" i="27"/>
  <c r="D24" i="27"/>
  <c r="J23" i="27"/>
  <c r="H23" i="27"/>
  <c r="F23" i="27"/>
  <c r="D23" i="27"/>
  <c r="J22" i="27"/>
  <c r="H22" i="27"/>
  <c r="F22" i="27"/>
  <c r="D22" i="27"/>
  <c r="J21" i="27"/>
  <c r="H21" i="27"/>
  <c r="F21" i="27"/>
  <c r="D21" i="27"/>
  <c r="J20" i="27"/>
  <c r="H20" i="27"/>
  <c r="F20" i="27"/>
  <c r="D20" i="27"/>
  <c r="J19" i="27"/>
  <c r="H19" i="27"/>
  <c r="F19" i="27"/>
  <c r="D19" i="27"/>
  <c r="J17" i="27"/>
  <c r="H17" i="27"/>
  <c r="F17" i="27"/>
  <c r="D17" i="27"/>
  <c r="J16" i="27"/>
  <c r="H16" i="27"/>
  <c r="F16" i="27"/>
  <c r="D16" i="27"/>
  <c r="J15" i="27"/>
  <c r="H15" i="27"/>
  <c r="F15" i="27"/>
  <c r="D15" i="27"/>
  <c r="J14" i="27"/>
  <c r="H14" i="27"/>
  <c r="F14" i="27"/>
  <c r="D14" i="27"/>
  <c r="J13" i="27"/>
  <c r="H13" i="27"/>
  <c r="F13" i="27"/>
  <c r="D13" i="27"/>
  <c r="J12" i="27"/>
  <c r="H12" i="27"/>
  <c r="F12" i="27"/>
  <c r="D12" i="27"/>
  <c r="J11" i="27"/>
  <c r="H11" i="27"/>
  <c r="F11" i="27"/>
  <c r="D11" i="27"/>
</calcChain>
</file>

<file path=xl/sharedStrings.xml><?xml version="1.0" encoding="utf-8"?>
<sst xmlns="http://schemas.openxmlformats.org/spreadsheetml/2006/main" count="91" uniqueCount="72">
  <si>
    <t>都道府県</t>
  </si>
  <si>
    <t>順位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</si>
  <si>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</si>
  <si>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</si>
  <si>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</si>
  <si>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</si>
  <si>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</si>
  <si>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</si>
  <si>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</si>
  <si>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</si>
  <si>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</si>
  <si>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</si>
  <si>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</si>
  <si>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</si>
  <si>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</si>
  <si>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</si>
  <si>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</si>
  <si>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</si>
  <si>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</si>
  <si>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</si>
  <si>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</si>
  <si>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</si>
  <si>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</si>
  <si>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</si>
  <si>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</si>
  <si>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</si>
  <si>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</si>
  <si>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</si>
  <si>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</si>
  <si>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</si>
  <si>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</si>
  <si>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</si>
  <si>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</si>
  <si>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</si>
  <si>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</si>
  <si>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</si>
  <si>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</si>
  <si>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</si>
  <si>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</si>
  <si>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</si>
  <si>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</si>
  <si>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</si>
  <si>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</si>
  <si>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</si>
  <si>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</si>
  <si>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</si>
  <si>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</si>
  <si>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</si>
  <si>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</si>
  <si>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</si>
  <si>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</si>
  <si>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%</t>
  </si>
  <si>
    <t>千円</t>
  </si>
  <si>
    <r>
      <t>全　国　か　ら　み　た　佐　賀　県</t>
    </r>
    <r>
      <rPr>
        <sz val="12"/>
        <rFont val="ＭＳ 明朝"/>
        <family val="1"/>
        <charset val="128"/>
      </rPr>
      <t xml:space="preserve"> （続 き）</t>
    </r>
    <rPh sb="19" eb="20">
      <t>ツヅ</t>
    </rPh>
    <phoneticPr fontId="8"/>
  </si>
  <si>
    <t>教　　　育（続き）</t>
  </si>
  <si>
    <t>火　　　災</t>
  </si>
  <si>
    <t>道路交通事故</t>
  </si>
  <si>
    <t>進路別卒業者</t>
  </si>
  <si>
    <t>高等学校</t>
  </si>
  <si>
    <t>出火件数</t>
  </si>
  <si>
    <t>損害額</t>
  </si>
  <si>
    <t>発生件数</t>
  </si>
  <si>
    <t>死亡者数</t>
  </si>
  <si>
    <t>進学率</t>
  </si>
  <si>
    <t>就職率</t>
  </si>
  <si>
    <t>件</t>
  </si>
  <si>
    <t>中学校、義務教育学校</t>
    <rPh sb="4" eb="6">
      <t>ギム</t>
    </rPh>
    <rPh sb="6" eb="8">
      <t>キョウイク</t>
    </rPh>
    <rPh sb="8" eb="10">
      <t>ガッコウ</t>
    </rPh>
    <phoneticPr fontId="36"/>
  </si>
  <si>
    <t>H30年</t>
    <phoneticPr fontId="36"/>
  </si>
  <si>
    <t>R1.3卒業</t>
    <phoneticPr fontId="36"/>
  </si>
  <si>
    <t xml:space="preserve">(注) 1)教育…中学校,高等学校の進学率は,卒業者のうち,進学者及び就職進学者の占める割合を表す。 </t>
    <phoneticPr fontId="36"/>
  </si>
  <si>
    <t xml:space="preserve">     2)火災…消防庁「消防白書」。</t>
    <phoneticPr fontId="8"/>
  </si>
  <si>
    <t xml:space="preserve">     3)道路交通事故…県警察本部「交通さが」。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</si>
</sst>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"/>
    <numFmt numFmtId="177" formatCode="0.0"/>
    <numFmt numFmtId="184" formatCode="#,##0;\-#,##0;&quot;-&quot;"/>
    <numFmt numFmtId="186" formatCode="0_ "/>
    <numFmt numFmtId="187" formatCode="#,##0.0;0;&quot;－&quot;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.0;0;&quot;0.0&quot;"/>
  </numFmts>
  <fonts count="57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15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0" fillId="5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184" fontId="1" fillId="0" borderId="0" applyFill="0" applyBorder="0" applyAlignment="0"/>
    <xf numFmtId="0" fontId="30" fillId="0" borderId="0">
      <alignment horizontal="left"/>
    </xf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4" fontId="30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6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6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0" fillId="6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38" borderId="3" applyNumberFormat="0" applyAlignment="0" applyProtection="0">
      <alignment vertical="center"/>
    </xf>
    <xf numFmtId="0" fontId="16" fillId="38" borderId="3" applyNumberFormat="0" applyAlignment="0" applyProtection="0">
      <alignment vertical="center"/>
    </xf>
    <xf numFmtId="0" fontId="16" fillId="39" borderId="3" applyNumberFormat="0" applyAlignment="0" applyProtection="0">
      <alignment vertical="center"/>
    </xf>
    <xf numFmtId="0" fontId="16" fillId="38" borderId="3" applyNumberFormat="0" applyAlignment="0" applyProtection="0">
      <alignment vertical="center"/>
    </xf>
    <xf numFmtId="0" fontId="16" fillId="38" borderId="3" applyNumberFormat="0" applyAlignment="0" applyProtection="0">
      <alignment vertical="center"/>
    </xf>
    <xf numFmtId="0" fontId="42" fillId="70" borderId="26" applyNumberFormat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2" borderId="4" applyNumberFormat="0" applyFont="0" applyAlignment="0" applyProtection="0">
      <alignment vertical="center"/>
    </xf>
    <xf numFmtId="0" fontId="4" fillId="42" borderId="4" applyNumberFormat="0" applyFont="0" applyAlignment="0" applyProtection="0">
      <alignment vertical="center"/>
    </xf>
    <xf numFmtId="0" fontId="4" fillId="43" borderId="4" applyNumberFormat="0" applyFont="0" applyAlignment="0" applyProtection="0">
      <alignment vertical="center"/>
    </xf>
    <xf numFmtId="0" fontId="4" fillId="43" borderId="4" applyNumberFormat="0" applyFont="0" applyAlignment="0" applyProtection="0">
      <alignment vertical="center"/>
    </xf>
    <xf numFmtId="0" fontId="13" fillId="42" borderId="4" applyNumberFormat="0" applyFont="0" applyAlignment="0" applyProtection="0">
      <alignment vertical="center"/>
    </xf>
    <xf numFmtId="0" fontId="13" fillId="42" borderId="4" applyNumberFormat="0" applyFont="0" applyAlignment="0" applyProtection="0">
      <alignment vertical="center"/>
    </xf>
    <xf numFmtId="0" fontId="13" fillId="42" borderId="4" applyNumberFormat="0" applyFont="0" applyAlignment="0" applyProtection="0">
      <alignment vertical="center"/>
    </xf>
    <xf numFmtId="0" fontId="39" fillId="72" borderId="27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20" fillId="44" borderId="6" applyNumberFormat="0" applyAlignment="0" applyProtection="0">
      <alignment vertical="center"/>
    </xf>
    <xf numFmtId="0" fontId="20" fillId="44" borderId="6" applyNumberFormat="0" applyAlignment="0" applyProtection="0">
      <alignment vertical="center"/>
    </xf>
    <xf numFmtId="0" fontId="20" fillId="45" borderId="6" applyNumberFormat="0" applyAlignment="0" applyProtection="0">
      <alignment vertical="center"/>
    </xf>
    <xf numFmtId="0" fontId="20" fillId="44" borderId="6" applyNumberFormat="0" applyAlignment="0" applyProtection="0">
      <alignment vertical="center"/>
    </xf>
    <xf numFmtId="0" fontId="20" fillId="44" borderId="6" applyNumberFormat="0" applyAlignment="0" applyProtection="0">
      <alignment vertical="center"/>
    </xf>
    <xf numFmtId="0" fontId="46" fillId="74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" fontId="34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26" fillId="44" borderId="11" applyNumberFormat="0" applyAlignment="0" applyProtection="0">
      <alignment vertical="center"/>
    </xf>
    <xf numFmtId="0" fontId="26" fillId="44" borderId="11" applyNumberFormat="0" applyAlignment="0" applyProtection="0">
      <alignment vertical="center"/>
    </xf>
    <xf numFmtId="0" fontId="26" fillId="45" borderId="11" applyNumberFormat="0" applyAlignment="0" applyProtection="0">
      <alignment vertical="center"/>
    </xf>
    <xf numFmtId="0" fontId="26" fillId="44" borderId="11" applyNumberFormat="0" applyAlignment="0" applyProtection="0">
      <alignment vertical="center"/>
    </xf>
    <xf numFmtId="0" fontId="26" fillId="44" borderId="11" applyNumberFormat="0" applyAlignment="0" applyProtection="0">
      <alignment vertical="center"/>
    </xf>
    <xf numFmtId="0" fontId="52" fillId="74" borderId="3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90" fontId="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28" fillId="12" borderId="6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54" fillId="75" borderId="29" applyNumberFormat="0" applyAlignment="0" applyProtection="0">
      <alignment vertical="center"/>
    </xf>
    <xf numFmtId="0" fontId="4" fillId="0" borderId="0"/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5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3" fillId="0" borderId="0">
      <alignment vertical="center"/>
    </xf>
    <xf numFmtId="0" fontId="6" fillId="0" borderId="0" applyNumberFormat="0" applyFont="0" applyFill="0" applyBorder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5" fillId="0" borderId="0">
      <alignment vertical="center"/>
    </xf>
    <xf numFmtId="0" fontId="4" fillId="0" borderId="0"/>
    <xf numFmtId="0" fontId="55" fillId="0" borderId="0">
      <alignment vertical="center"/>
    </xf>
    <xf numFmtId="0" fontId="39" fillId="0" borderId="0">
      <alignment vertical="center"/>
    </xf>
    <xf numFmtId="0" fontId="38" fillId="0" borderId="0"/>
    <xf numFmtId="0" fontId="5" fillId="0" borderId="0"/>
    <xf numFmtId="0" fontId="5" fillId="0" borderId="0"/>
    <xf numFmtId="0" fontId="35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</cellStyleXfs>
  <cellXfs count="83">
    <xf numFmtId="0" fontId="0" fillId="0" borderId="0" xfId="0"/>
    <xf numFmtId="0" fontId="10" fillId="77" borderId="0" xfId="306" applyFont="1" applyFill="1"/>
    <xf numFmtId="176" fontId="9" fillId="77" borderId="0" xfId="306" applyNumberFormat="1" applyFont="1" applyFill="1"/>
    <xf numFmtId="0" fontId="9" fillId="77" borderId="0" xfId="306" applyFont="1" applyFill="1"/>
    <xf numFmtId="38" fontId="10" fillId="77" borderId="13" xfId="218" applyFont="1" applyFill="1" applyBorder="1" applyAlignment="1">
      <alignment horizontal="left"/>
    </xf>
    <xf numFmtId="38" fontId="10" fillId="77" borderId="0" xfId="218" applyFont="1" applyFill="1" applyBorder="1"/>
    <xf numFmtId="0" fontId="10" fillId="77" borderId="0" xfId="306" applyFont="1" applyFill="1" applyAlignment="1">
      <alignment horizontal="left"/>
    </xf>
    <xf numFmtId="0" fontId="7" fillId="77" borderId="0" xfId="306" applyFont="1" applyFill="1" applyAlignment="1">
      <alignment horizontal="centerContinuous"/>
    </xf>
    <xf numFmtId="0" fontId="9" fillId="77" borderId="0" xfId="306" applyFont="1" applyFill="1" applyAlignment="1">
      <alignment horizontal="centerContinuous"/>
    </xf>
    <xf numFmtId="38" fontId="9" fillId="77" borderId="12" xfId="218" applyFont="1" applyFill="1" applyBorder="1"/>
    <xf numFmtId="38" fontId="9" fillId="77" borderId="17" xfId="218" applyFont="1" applyFill="1" applyBorder="1" applyAlignment="1">
      <alignment horizontal="left"/>
    </xf>
    <xf numFmtId="38" fontId="9" fillId="77" borderId="0" xfId="218" applyFont="1" applyFill="1" applyBorder="1"/>
    <xf numFmtId="38" fontId="9" fillId="77" borderId="13" xfId="218" applyFont="1" applyFill="1" applyBorder="1" applyAlignment="1">
      <alignment horizontal="left"/>
    </xf>
    <xf numFmtId="0" fontId="12" fillId="77" borderId="13" xfId="306" applyFont="1" applyFill="1" applyBorder="1"/>
    <xf numFmtId="38" fontId="10" fillId="77" borderId="18" xfId="218" applyFont="1" applyFill="1" applyBorder="1" applyAlignment="1">
      <alignment vertical="center"/>
    </xf>
    <xf numFmtId="38" fontId="10" fillId="77" borderId="19" xfId="218" applyFont="1" applyFill="1" applyBorder="1" applyAlignment="1">
      <alignment horizontal="left" vertical="center"/>
    </xf>
    <xf numFmtId="0" fontId="10" fillId="77" borderId="0" xfId="306" applyFont="1" applyFill="1" applyAlignment="1">
      <alignment vertical="center"/>
    </xf>
    <xf numFmtId="176" fontId="10" fillId="77" borderId="0" xfId="306" applyNumberFormat="1" applyFont="1" applyFill="1"/>
    <xf numFmtId="0" fontId="11" fillId="77" borderId="0" xfId="306" applyFont="1" applyFill="1"/>
    <xf numFmtId="0" fontId="10" fillId="77" borderId="0" xfId="306" quotePrefix="1" applyFont="1" applyFill="1" applyAlignment="1">
      <alignment horizontal="left"/>
    </xf>
    <xf numFmtId="0" fontId="9" fillId="77" borderId="0" xfId="306" applyFont="1" applyFill="1" applyBorder="1"/>
    <xf numFmtId="176" fontId="9" fillId="0" borderId="0" xfId="306" applyNumberFormat="1" applyFont="1" applyFill="1"/>
    <xf numFmtId="0" fontId="9" fillId="0" borderId="0" xfId="306" applyFont="1" applyFill="1"/>
    <xf numFmtId="176" fontId="9" fillId="0" borderId="0" xfId="306" applyNumberFormat="1" applyFont="1" applyFill="1" applyAlignment="1">
      <alignment horizontal="right"/>
    </xf>
    <xf numFmtId="0" fontId="9" fillId="0" borderId="20" xfId="307" quotePrefix="1" applyFont="1" applyFill="1" applyBorder="1" applyAlignment="1">
      <alignment horizontal="center" vertical="center" shrinkToFit="1"/>
    </xf>
    <xf numFmtId="0" fontId="9" fillId="0" borderId="20" xfId="307" applyFont="1" applyFill="1" applyBorder="1" applyAlignment="1">
      <alignment horizontal="center" vertical="center" shrinkToFit="1"/>
    </xf>
    <xf numFmtId="0" fontId="10" fillId="0" borderId="0" xfId="307" applyFont="1" applyFill="1" applyAlignment="1">
      <alignment horizontal="right"/>
    </xf>
    <xf numFmtId="176" fontId="9" fillId="0" borderId="0" xfId="307" applyNumberFormat="1" applyFont="1" applyFill="1" applyBorder="1"/>
    <xf numFmtId="176" fontId="9" fillId="0" borderId="0" xfId="307" applyNumberFormat="1" applyFont="1" applyFill="1"/>
    <xf numFmtId="0" fontId="9" fillId="0" borderId="0" xfId="307" applyNumberFormat="1" applyFont="1" applyFill="1"/>
    <xf numFmtId="176" fontId="9" fillId="0" borderId="0" xfId="306" applyNumberFormat="1" applyFont="1" applyFill="1" applyBorder="1"/>
    <xf numFmtId="176" fontId="11" fillId="0" borderId="0" xfId="306" applyNumberFormat="1" applyFont="1" applyFill="1" applyBorder="1"/>
    <xf numFmtId="0" fontId="11" fillId="0" borderId="0" xfId="307" applyNumberFormat="1" applyFont="1" applyFill="1"/>
    <xf numFmtId="0" fontId="9" fillId="0" borderId="15" xfId="307" applyNumberFormat="1" applyFont="1" applyFill="1" applyBorder="1"/>
    <xf numFmtId="0" fontId="9" fillId="0" borderId="23" xfId="306" applyFont="1" applyFill="1" applyBorder="1" applyAlignment="1">
      <alignment horizontal="centerContinuous" vertical="center"/>
    </xf>
    <xf numFmtId="0" fontId="9" fillId="0" borderId="20" xfId="306" applyFont="1" applyFill="1" applyBorder="1" applyAlignment="1">
      <alignment horizontal="center" vertical="center" shrinkToFit="1"/>
    </xf>
    <xf numFmtId="0" fontId="9" fillId="0" borderId="21" xfId="306" applyFont="1" applyFill="1" applyBorder="1" applyAlignment="1">
      <alignment horizontal="center" vertical="center" shrinkToFit="1"/>
    </xf>
    <xf numFmtId="0" fontId="9" fillId="0" borderId="14" xfId="306" applyFont="1" applyFill="1" applyBorder="1" applyAlignment="1">
      <alignment horizontal="centerContinuous" vertical="center"/>
    </xf>
    <xf numFmtId="0" fontId="9" fillId="0" borderId="25" xfId="306" applyFont="1" applyFill="1" applyBorder="1" applyAlignment="1">
      <alignment horizontal="centerContinuous" vertical="center"/>
    </xf>
    <xf numFmtId="0" fontId="9" fillId="0" borderId="14" xfId="306" applyFont="1" applyFill="1" applyBorder="1" applyAlignment="1">
      <alignment vertical="center"/>
    </xf>
    <xf numFmtId="0" fontId="9" fillId="0" borderId="13" xfId="306" applyFont="1" applyFill="1" applyBorder="1" applyAlignment="1">
      <alignment vertical="center"/>
    </xf>
    <xf numFmtId="0" fontId="9" fillId="0" borderId="0" xfId="306" applyFont="1" applyFill="1" applyBorder="1" applyAlignment="1">
      <alignment vertical="center"/>
    </xf>
    <xf numFmtId="0" fontId="9" fillId="0" borderId="0" xfId="306" applyFont="1" applyFill="1" applyAlignment="1">
      <alignment horizontal="centerContinuous"/>
    </xf>
    <xf numFmtId="176" fontId="9" fillId="0" borderId="15" xfId="306" applyNumberFormat="1" applyFont="1" applyFill="1" applyBorder="1" applyAlignment="1">
      <alignment horizontal="right"/>
    </xf>
    <xf numFmtId="176" fontId="11" fillId="0" borderId="0" xfId="306" applyNumberFormat="1" applyFont="1" applyFill="1" applyAlignment="1">
      <alignment horizontal="right"/>
    </xf>
    <xf numFmtId="38" fontId="9" fillId="77" borderId="0" xfId="218" applyFont="1" applyFill="1"/>
    <xf numFmtId="38" fontId="9" fillId="77" borderId="0" xfId="218" applyFont="1" applyFill="1" applyAlignment="1">
      <alignment horizontal="left"/>
    </xf>
    <xf numFmtId="38" fontId="9" fillId="77" borderId="13" xfId="218" applyFont="1" applyFill="1" applyBorder="1" applyAlignment="1">
      <alignment horizontal="distributed"/>
    </xf>
    <xf numFmtId="38" fontId="11" fillId="77" borderId="0" xfId="218" applyFont="1" applyFill="1"/>
    <xf numFmtId="38" fontId="11" fillId="77" borderId="13" xfId="218" applyFont="1" applyFill="1" applyBorder="1" applyAlignment="1">
      <alignment horizontal="distributed"/>
    </xf>
    <xf numFmtId="38" fontId="9" fillId="77" borderId="15" xfId="218" applyFont="1" applyFill="1" applyBorder="1"/>
    <xf numFmtId="38" fontId="9" fillId="77" borderId="16" xfId="218" applyFont="1" applyFill="1" applyBorder="1" applyAlignment="1">
      <alignment horizontal="distributed"/>
    </xf>
    <xf numFmtId="187" fontId="9" fillId="77" borderId="15" xfId="0" applyNumberFormat="1" applyFont="1" applyFill="1" applyBorder="1"/>
    <xf numFmtId="186" fontId="9" fillId="77" borderId="15" xfId="306" applyNumberFormat="1" applyFont="1" applyFill="1" applyBorder="1"/>
    <xf numFmtId="187" fontId="9" fillId="77" borderId="15" xfId="282" applyNumberFormat="1" applyFont="1" applyFill="1" applyBorder="1" applyAlignment="1"/>
    <xf numFmtId="187" fontId="11" fillId="77" borderId="0" xfId="0" applyNumberFormat="1" applyFont="1" applyFill="1"/>
    <xf numFmtId="186" fontId="11" fillId="77" borderId="0" xfId="306" applyNumberFormat="1" applyFont="1" applyFill="1"/>
    <xf numFmtId="187" fontId="11" fillId="77" borderId="0" xfId="282" applyNumberFormat="1" applyFont="1" applyFill="1" applyAlignment="1"/>
    <xf numFmtId="195" fontId="9" fillId="77" borderId="0" xfId="282" applyNumberFormat="1" applyFont="1" applyFill="1" applyAlignment="1"/>
    <xf numFmtId="186" fontId="9" fillId="77" borderId="0" xfId="306" applyNumberFormat="1" applyFont="1" applyFill="1"/>
    <xf numFmtId="187" fontId="9" fillId="77" borderId="0" xfId="0" applyNumberFormat="1" applyFont="1" applyFill="1"/>
    <xf numFmtId="187" fontId="9" fillId="77" borderId="0" xfId="282" applyNumberFormat="1" applyFont="1" applyFill="1" applyAlignment="1"/>
    <xf numFmtId="0" fontId="9" fillId="77" borderId="20" xfId="306" quotePrefix="1" applyFont="1" applyFill="1" applyBorder="1" applyAlignment="1">
      <alignment horizontal="center" vertical="center" shrinkToFit="1"/>
    </xf>
    <xf numFmtId="0" fontId="9" fillId="0" borderId="15" xfId="306" applyFont="1" applyFill="1" applyBorder="1"/>
    <xf numFmtId="176" fontId="9" fillId="77" borderId="0" xfId="306" applyNumberFormat="1" applyFont="1" applyFill="1"/>
    <xf numFmtId="0" fontId="9" fillId="77" borderId="0" xfId="306" applyFont="1" applyFill="1"/>
    <xf numFmtId="0" fontId="9" fillId="77" borderId="23" xfId="306" applyFont="1" applyFill="1" applyBorder="1" applyAlignment="1">
      <alignment horizontal="centerContinuous" vertical="center"/>
    </xf>
    <xf numFmtId="0" fontId="9" fillId="0" borderId="24" xfId="306" applyFont="1" applyFill="1" applyBorder="1" applyAlignment="1">
      <alignment horizontal="centerContinuous" vertical="center"/>
    </xf>
    <xf numFmtId="0" fontId="11" fillId="0" borderId="0" xfId="306" applyFont="1" applyFill="1"/>
    <xf numFmtId="176" fontId="11" fillId="0" borderId="0" xfId="306" applyNumberFormat="1" applyFont="1" applyFill="1"/>
    <xf numFmtId="176" fontId="9" fillId="0" borderId="15" xfId="306" applyNumberFormat="1" applyFont="1" applyFill="1" applyBorder="1"/>
    <xf numFmtId="0" fontId="10" fillId="0" borderId="0" xfId="306" applyFont="1" applyFill="1" applyAlignment="1">
      <alignment horizontal="right"/>
    </xf>
    <xf numFmtId="177" fontId="9" fillId="77" borderId="0" xfId="306" applyNumberFormat="1" applyFont="1" applyFill="1"/>
    <xf numFmtId="0" fontId="9" fillId="77" borderId="20" xfId="306" applyFont="1" applyFill="1" applyBorder="1" applyAlignment="1">
      <alignment horizontal="centerContinuous" vertical="center"/>
    </xf>
    <xf numFmtId="0" fontId="9" fillId="77" borderId="20" xfId="306" applyFont="1" applyFill="1" applyBorder="1" applyAlignment="1">
      <alignment horizontal="center" vertical="center" shrinkToFit="1"/>
    </xf>
    <xf numFmtId="0" fontId="10" fillId="77" borderId="0" xfId="306" applyFont="1" applyFill="1" applyAlignment="1">
      <alignment horizontal="right"/>
    </xf>
    <xf numFmtId="38" fontId="9" fillId="77" borderId="0" xfId="218" applyFont="1" applyFill="1" applyBorder="1" applyAlignment="1">
      <alignment horizontal="center" vertical="center"/>
    </xf>
    <xf numFmtId="38" fontId="9" fillId="77" borderId="13" xfId="218" applyFont="1" applyFill="1" applyBorder="1" applyAlignment="1">
      <alignment horizontal="center" vertical="center"/>
    </xf>
    <xf numFmtId="0" fontId="9" fillId="0" borderId="14" xfId="306" applyFont="1" applyFill="1" applyBorder="1" applyAlignment="1">
      <alignment horizontal="center" vertical="center"/>
    </xf>
    <xf numFmtId="0" fontId="9" fillId="0" borderId="13" xfId="306" applyFont="1" applyFill="1" applyBorder="1" applyAlignment="1">
      <alignment horizontal="center" vertical="center"/>
    </xf>
    <xf numFmtId="0" fontId="9" fillId="77" borderId="21" xfId="306" applyFont="1" applyFill="1" applyBorder="1" applyAlignment="1">
      <alignment horizontal="center" vertical="center"/>
    </xf>
    <xf numFmtId="0" fontId="9" fillId="77" borderId="2" xfId="306" applyFont="1" applyFill="1" applyBorder="1" applyAlignment="1">
      <alignment horizontal="center" vertical="center"/>
    </xf>
    <xf numFmtId="0" fontId="9" fillId="77" borderId="22" xfId="306" applyFont="1" applyFill="1" applyBorder="1" applyAlignment="1">
      <alignment horizontal="center" vertical="center"/>
    </xf>
  </cellXfs>
  <cellStyles count="315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2" xfId="8" builtinId="34" customBuiltin="1"/>
    <cellStyle name="20% - アクセント 2 2" xfId="9" xr:uid="{00000000-0005-0000-0000-000008000000}"/>
    <cellStyle name="20% - アクセント 2 2 2" xfId="10" xr:uid="{00000000-0005-0000-0000-000009000000}"/>
    <cellStyle name="20% - アクセント 2 2 3" xfId="11" xr:uid="{00000000-0005-0000-0000-00000A000000}"/>
    <cellStyle name="20% - アクセント 2 3" xfId="12" xr:uid="{00000000-0005-0000-0000-00000B000000}"/>
    <cellStyle name="20% - アクセント 2 4" xfId="13" xr:uid="{00000000-0005-0000-0000-00000C000000}"/>
    <cellStyle name="20% - アクセント 2 5" xfId="14" xr:uid="{00000000-0005-0000-0000-00000D000000}"/>
    <cellStyle name="20% - アクセント 3" xfId="15" builtinId="38" customBuiltin="1"/>
    <cellStyle name="20% - アクセント 3 2" xfId="16" xr:uid="{00000000-0005-0000-0000-00000F000000}"/>
    <cellStyle name="20% - アクセント 3 2 2" xfId="17" xr:uid="{00000000-0005-0000-0000-000010000000}"/>
    <cellStyle name="20% - アクセント 3 2 3" xfId="18" xr:uid="{00000000-0005-0000-0000-000011000000}"/>
    <cellStyle name="20% - アクセント 3 3" xfId="19" xr:uid="{00000000-0005-0000-0000-000012000000}"/>
    <cellStyle name="20% - アクセント 3 4" xfId="20" xr:uid="{00000000-0005-0000-0000-000013000000}"/>
    <cellStyle name="20% - アクセント 3 5" xfId="21" xr:uid="{00000000-0005-0000-0000-000014000000}"/>
    <cellStyle name="20% - アクセント 4" xfId="22" builtinId="42" customBuiltin="1"/>
    <cellStyle name="20% - アクセント 4 2" xfId="23" xr:uid="{00000000-0005-0000-0000-000016000000}"/>
    <cellStyle name="20% - アクセント 4 2 2" xfId="24" xr:uid="{00000000-0005-0000-0000-000017000000}"/>
    <cellStyle name="20% - アクセント 4 2 3" xfId="25" xr:uid="{00000000-0005-0000-0000-000018000000}"/>
    <cellStyle name="20% - アクセント 4 3" xfId="26" xr:uid="{00000000-0005-0000-0000-000019000000}"/>
    <cellStyle name="20% - アクセント 4 4" xfId="27" xr:uid="{00000000-0005-0000-0000-00001A000000}"/>
    <cellStyle name="20% - アクセント 4 5" xfId="28" xr:uid="{00000000-0005-0000-0000-00001B000000}"/>
    <cellStyle name="20% - アクセント 5" xfId="29" builtinId="46" customBuiltin="1"/>
    <cellStyle name="20% - アクセント 5 2" xfId="30" xr:uid="{00000000-0005-0000-0000-00001D000000}"/>
    <cellStyle name="20% - アクセント 5 2 2" xfId="31" xr:uid="{00000000-0005-0000-0000-00001E000000}"/>
    <cellStyle name="20% - アクセント 5 2 3" xfId="32" xr:uid="{00000000-0005-0000-0000-00001F000000}"/>
    <cellStyle name="20% - アクセント 5 3" xfId="33" xr:uid="{00000000-0005-0000-0000-000020000000}"/>
    <cellStyle name="20% - アクセント 5 4" xfId="34" xr:uid="{00000000-0005-0000-0000-000021000000}"/>
    <cellStyle name="20% - アクセント 5 5" xfId="35" xr:uid="{00000000-0005-0000-0000-000022000000}"/>
    <cellStyle name="20% - アクセント 6" xfId="36" builtinId="50" customBuiltin="1"/>
    <cellStyle name="20% - アクセント 6 2" xfId="37" xr:uid="{00000000-0005-0000-0000-000024000000}"/>
    <cellStyle name="20% - アクセント 6 2 2" xfId="38" xr:uid="{00000000-0005-0000-0000-000025000000}"/>
    <cellStyle name="20% - アクセント 6 2 3" xfId="39" xr:uid="{00000000-0005-0000-0000-000026000000}"/>
    <cellStyle name="20% - アクセント 6 3" xfId="40" xr:uid="{00000000-0005-0000-0000-000027000000}"/>
    <cellStyle name="20% - アクセント 6 4" xfId="41" xr:uid="{00000000-0005-0000-0000-000028000000}"/>
    <cellStyle name="20% - アクセント 6 5" xfId="42" xr:uid="{00000000-0005-0000-0000-000029000000}"/>
    <cellStyle name="40% - アクセント 1" xfId="43" builtinId="31" customBuiltin="1"/>
    <cellStyle name="40% - アクセント 1 2" xfId="44" xr:uid="{00000000-0005-0000-0000-00002B000000}"/>
    <cellStyle name="40% - アクセント 1 2 2" xfId="45" xr:uid="{00000000-0005-0000-0000-00002C000000}"/>
    <cellStyle name="40% - アクセント 1 2 3" xfId="46" xr:uid="{00000000-0005-0000-0000-00002D000000}"/>
    <cellStyle name="40% - アクセント 1 3" xfId="47" xr:uid="{00000000-0005-0000-0000-00002E000000}"/>
    <cellStyle name="40% - アクセント 1 4" xfId="48" xr:uid="{00000000-0005-0000-0000-00002F000000}"/>
    <cellStyle name="40% - アクセント 1 5" xfId="49" xr:uid="{00000000-0005-0000-0000-000030000000}"/>
    <cellStyle name="40% - アクセント 2" xfId="50" builtinId="35" customBuiltin="1"/>
    <cellStyle name="40% - アクセント 2 2" xfId="51" xr:uid="{00000000-0005-0000-0000-000032000000}"/>
    <cellStyle name="40% - アクセント 2 2 2" xfId="52" xr:uid="{00000000-0005-0000-0000-000033000000}"/>
    <cellStyle name="40% - アクセント 2 2 3" xfId="53" xr:uid="{00000000-0005-0000-0000-000034000000}"/>
    <cellStyle name="40% - アクセント 2 3" xfId="54" xr:uid="{00000000-0005-0000-0000-000035000000}"/>
    <cellStyle name="40% - アクセント 2 4" xfId="55" xr:uid="{00000000-0005-0000-0000-000036000000}"/>
    <cellStyle name="40% - アクセント 2 5" xfId="56" xr:uid="{00000000-0005-0000-0000-000037000000}"/>
    <cellStyle name="40% - アクセント 3" xfId="57" builtinId="39" customBuiltin="1"/>
    <cellStyle name="40% - アクセント 3 2" xfId="58" xr:uid="{00000000-0005-0000-0000-000039000000}"/>
    <cellStyle name="40% - アクセント 3 2 2" xfId="59" xr:uid="{00000000-0005-0000-0000-00003A000000}"/>
    <cellStyle name="40% - アクセント 3 2 3" xfId="60" xr:uid="{00000000-0005-0000-0000-00003B000000}"/>
    <cellStyle name="40% - アクセント 3 3" xfId="61" xr:uid="{00000000-0005-0000-0000-00003C000000}"/>
    <cellStyle name="40% - アクセント 3 4" xfId="62" xr:uid="{00000000-0005-0000-0000-00003D000000}"/>
    <cellStyle name="40% - アクセント 3 5" xfId="63" xr:uid="{00000000-0005-0000-0000-00003E000000}"/>
    <cellStyle name="40% - アクセント 4" xfId="64" builtinId="43" customBuiltin="1"/>
    <cellStyle name="40% - アクセント 4 2" xfId="65" xr:uid="{00000000-0005-0000-0000-000040000000}"/>
    <cellStyle name="40% - アクセント 4 2 2" xfId="66" xr:uid="{00000000-0005-0000-0000-000041000000}"/>
    <cellStyle name="40% - アクセント 4 2 3" xfId="67" xr:uid="{00000000-0005-0000-0000-000042000000}"/>
    <cellStyle name="40% - アクセント 4 3" xfId="68" xr:uid="{00000000-0005-0000-0000-000043000000}"/>
    <cellStyle name="40% - アクセント 4 4" xfId="69" xr:uid="{00000000-0005-0000-0000-000044000000}"/>
    <cellStyle name="40% - アクセント 4 5" xfId="70" xr:uid="{00000000-0005-0000-0000-000045000000}"/>
    <cellStyle name="40% - アクセント 5" xfId="71" builtinId="47" customBuiltin="1"/>
    <cellStyle name="40% - アクセント 5 2" xfId="72" xr:uid="{00000000-0005-0000-0000-000047000000}"/>
    <cellStyle name="40% - アクセント 5 2 2" xfId="73" xr:uid="{00000000-0005-0000-0000-000048000000}"/>
    <cellStyle name="40% - アクセント 5 2 3" xfId="74" xr:uid="{00000000-0005-0000-0000-000049000000}"/>
    <cellStyle name="40% - アクセント 5 3" xfId="75" xr:uid="{00000000-0005-0000-0000-00004A000000}"/>
    <cellStyle name="40% - アクセント 5 4" xfId="76" xr:uid="{00000000-0005-0000-0000-00004B000000}"/>
    <cellStyle name="40% - アクセント 5 5" xfId="77" xr:uid="{00000000-0005-0000-0000-00004C000000}"/>
    <cellStyle name="40% - アクセント 6" xfId="78" builtinId="51" customBuiltin="1"/>
    <cellStyle name="40% - アクセント 6 2" xfId="79" xr:uid="{00000000-0005-0000-0000-00004E000000}"/>
    <cellStyle name="40% - アクセント 6 2 2" xfId="80" xr:uid="{00000000-0005-0000-0000-00004F000000}"/>
    <cellStyle name="40% - アクセント 6 2 3" xfId="81" xr:uid="{00000000-0005-0000-0000-000050000000}"/>
    <cellStyle name="40% - アクセント 6 3" xfId="82" xr:uid="{00000000-0005-0000-0000-000051000000}"/>
    <cellStyle name="40% - アクセント 6 4" xfId="83" xr:uid="{00000000-0005-0000-0000-000052000000}"/>
    <cellStyle name="40% - アクセント 6 5" xfId="84" xr:uid="{00000000-0005-0000-0000-000053000000}"/>
    <cellStyle name="60% - アクセント 1" xfId="85" builtinId="32" customBuiltin="1"/>
    <cellStyle name="60% - アクセント 1 2" xfId="86" xr:uid="{00000000-0005-0000-0000-000055000000}"/>
    <cellStyle name="60% - アクセント 1 2 2" xfId="87" xr:uid="{00000000-0005-0000-0000-000056000000}"/>
    <cellStyle name="60% - アクセント 1 3" xfId="88" xr:uid="{00000000-0005-0000-0000-000057000000}"/>
    <cellStyle name="60% - アクセント 1 4" xfId="89" xr:uid="{00000000-0005-0000-0000-000058000000}"/>
    <cellStyle name="60% - アクセント 1 5" xfId="90" xr:uid="{00000000-0005-0000-0000-000059000000}"/>
    <cellStyle name="60% - アクセント 2" xfId="91" builtinId="36" customBuiltin="1"/>
    <cellStyle name="60% - アクセント 2 2" xfId="92" xr:uid="{00000000-0005-0000-0000-00005B000000}"/>
    <cellStyle name="60% - アクセント 2 2 2" xfId="93" xr:uid="{00000000-0005-0000-0000-00005C000000}"/>
    <cellStyle name="60% - アクセント 2 3" xfId="94" xr:uid="{00000000-0005-0000-0000-00005D000000}"/>
    <cellStyle name="60% - アクセント 2 4" xfId="95" xr:uid="{00000000-0005-0000-0000-00005E000000}"/>
    <cellStyle name="60% - アクセント 2 5" xfId="96" xr:uid="{00000000-0005-0000-0000-00005F000000}"/>
    <cellStyle name="60% - アクセント 3" xfId="97" builtinId="40" customBuiltin="1"/>
    <cellStyle name="60% - アクセント 3 2" xfId="98" xr:uid="{00000000-0005-0000-0000-000061000000}"/>
    <cellStyle name="60% - アクセント 3 2 2" xfId="99" xr:uid="{00000000-0005-0000-0000-000062000000}"/>
    <cellStyle name="60% - アクセント 3 3" xfId="100" xr:uid="{00000000-0005-0000-0000-000063000000}"/>
    <cellStyle name="60% - アクセント 3 4" xfId="101" xr:uid="{00000000-0005-0000-0000-000064000000}"/>
    <cellStyle name="60% - アクセント 3 5" xfId="102" xr:uid="{00000000-0005-0000-0000-000065000000}"/>
    <cellStyle name="60% - アクセント 4" xfId="103" builtinId="44" customBuiltin="1"/>
    <cellStyle name="60% - アクセント 4 2" xfId="104" xr:uid="{00000000-0005-0000-0000-000067000000}"/>
    <cellStyle name="60% - アクセント 4 2 2" xfId="105" xr:uid="{00000000-0005-0000-0000-000068000000}"/>
    <cellStyle name="60% - アクセント 4 3" xfId="106" xr:uid="{00000000-0005-0000-0000-000069000000}"/>
    <cellStyle name="60% - アクセント 4 4" xfId="107" xr:uid="{00000000-0005-0000-0000-00006A000000}"/>
    <cellStyle name="60% - アクセント 4 5" xfId="108" xr:uid="{00000000-0005-0000-0000-00006B000000}"/>
    <cellStyle name="60% - アクセント 5" xfId="109" builtinId="48" customBuiltin="1"/>
    <cellStyle name="60% - アクセント 5 2" xfId="110" xr:uid="{00000000-0005-0000-0000-00006D000000}"/>
    <cellStyle name="60% - アクセント 5 2 2" xfId="111" xr:uid="{00000000-0005-0000-0000-00006E000000}"/>
    <cellStyle name="60% - アクセント 5 3" xfId="112" xr:uid="{00000000-0005-0000-0000-00006F000000}"/>
    <cellStyle name="60% - アクセント 5 4" xfId="113" xr:uid="{00000000-0005-0000-0000-000070000000}"/>
    <cellStyle name="60% - アクセント 5 5" xfId="114" xr:uid="{00000000-0005-0000-0000-000071000000}"/>
    <cellStyle name="60% - アクセント 6" xfId="115" builtinId="52" customBuiltin="1"/>
    <cellStyle name="60% - アクセント 6 2" xfId="116" xr:uid="{00000000-0005-0000-0000-000073000000}"/>
    <cellStyle name="60% - アクセント 6 2 2" xfId="117" xr:uid="{00000000-0005-0000-0000-000074000000}"/>
    <cellStyle name="60% - アクセント 6 3" xfId="118" xr:uid="{00000000-0005-0000-0000-000075000000}"/>
    <cellStyle name="60% - アクセント 6 4" xfId="119" xr:uid="{00000000-0005-0000-0000-000076000000}"/>
    <cellStyle name="60% - アクセント 6 5" xfId="120" xr:uid="{00000000-0005-0000-0000-000077000000}"/>
    <cellStyle name="Calc Currency (0)" xfId="121" xr:uid="{00000000-0005-0000-0000-000078000000}"/>
    <cellStyle name="entry" xfId="122" xr:uid="{00000000-0005-0000-0000-000079000000}"/>
    <cellStyle name="Header1" xfId="123" xr:uid="{00000000-0005-0000-0000-00007A000000}"/>
    <cellStyle name="Header2" xfId="124" xr:uid="{00000000-0005-0000-0000-00007B000000}"/>
    <cellStyle name="Normal_#18-Internet" xfId="125" xr:uid="{00000000-0005-0000-0000-00007C000000}"/>
    <cellStyle name="price" xfId="126" xr:uid="{00000000-0005-0000-0000-00007D000000}"/>
    <cellStyle name="revised" xfId="127" xr:uid="{00000000-0005-0000-0000-00007E000000}"/>
    <cellStyle name="section" xfId="128" xr:uid="{00000000-0005-0000-0000-00007F000000}"/>
    <cellStyle name="title" xfId="129" xr:uid="{00000000-0005-0000-0000-000080000000}"/>
    <cellStyle name="アクセント 1" xfId="130" builtinId="29" customBuiltin="1"/>
    <cellStyle name="アクセント 1 2" xfId="131" xr:uid="{00000000-0005-0000-0000-000082000000}"/>
    <cellStyle name="アクセント 1 2 2" xfId="132" xr:uid="{00000000-0005-0000-0000-000083000000}"/>
    <cellStyle name="アクセント 1 3" xfId="133" xr:uid="{00000000-0005-0000-0000-000084000000}"/>
    <cellStyle name="アクセント 1 4" xfId="134" xr:uid="{00000000-0005-0000-0000-000085000000}"/>
    <cellStyle name="アクセント 1 5" xfId="135" xr:uid="{00000000-0005-0000-0000-000086000000}"/>
    <cellStyle name="アクセント 2" xfId="136" builtinId="33" customBuiltin="1"/>
    <cellStyle name="アクセント 2 2" xfId="137" xr:uid="{00000000-0005-0000-0000-000088000000}"/>
    <cellStyle name="アクセント 2 2 2" xfId="138" xr:uid="{00000000-0005-0000-0000-000089000000}"/>
    <cellStyle name="アクセント 2 3" xfId="139" xr:uid="{00000000-0005-0000-0000-00008A000000}"/>
    <cellStyle name="アクセント 2 4" xfId="140" xr:uid="{00000000-0005-0000-0000-00008B000000}"/>
    <cellStyle name="アクセント 2 5" xfId="141" xr:uid="{00000000-0005-0000-0000-00008C000000}"/>
    <cellStyle name="アクセント 3" xfId="142" builtinId="37" customBuiltin="1"/>
    <cellStyle name="アクセント 3 2" xfId="143" xr:uid="{00000000-0005-0000-0000-00008E000000}"/>
    <cellStyle name="アクセント 3 2 2" xfId="144" xr:uid="{00000000-0005-0000-0000-00008F000000}"/>
    <cellStyle name="アクセント 3 3" xfId="145" xr:uid="{00000000-0005-0000-0000-000090000000}"/>
    <cellStyle name="アクセント 3 4" xfId="146" xr:uid="{00000000-0005-0000-0000-000091000000}"/>
    <cellStyle name="アクセント 3 5" xfId="147" xr:uid="{00000000-0005-0000-0000-000092000000}"/>
    <cellStyle name="アクセント 4" xfId="148" builtinId="41" customBuiltin="1"/>
    <cellStyle name="アクセント 4 2" xfId="149" xr:uid="{00000000-0005-0000-0000-000094000000}"/>
    <cellStyle name="アクセント 4 2 2" xfId="150" xr:uid="{00000000-0005-0000-0000-000095000000}"/>
    <cellStyle name="アクセント 4 3" xfId="151" xr:uid="{00000000-0005-0000-0000-000096000000}"/>
    <cellStyle name="アクセント 4 4" xfId="152" xr:uid="{00000000-0005-0000-0000-000097000000}"/>
    <cellStyle name="アクセント 4 5" xfId="153" xr:uid="{00000000-0005-0000-0000-000098000000}"/>
    <cellStyle name="アクセント 5" xfId="154" builtinId="45" customBuiltin="1"/>
    <cellStyle name="アクセント 5 2" xfId="155" xr:uid="{00000000-0005-0000-0000-00009A000000}"/>
    <cellStyle name="アクセント 5 2 2" xfId="156" xr:uid="{00000000-0005-0000-0000-00009B000000}"/>
    <cellStyle name="アクセント 5 3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6" xfId="160" builtinId="49" customBuiltin="1"/>
    <cellStyle name="アクセント 6 2" xfId="161" xr:uid="{00000000-0005-0000-0000-0000A0000000}"/>
    <cellStyle name="アクセント 6 2 2" xfId="162" xr:uid="{00000000-0005-0000-0000-0000A1000000}"/>
    <cellStyle name="アクセント 6 3" xfId="163" xr:uid="{00000000-0005-0000-0000-0000A2000000}"/>
    <cellStyle name="アクセント 6 4" xfId="164" xr:uid="{00000000-0005-0000-0000-0000A3000000}"/>
    <cellStyle name="アクセント 6 5" xfId="165" xr:uid="{00000000-0005-0000-0000-0000A4000000}"/>
    <cellStyle name="タイトル" xfId="166" builtinId="15" customBuiltin="1"/>
    <cellStyle name="タイトル 2" xfId="167" xr:uid="{00000000-0005-0000-0000-0000A6000000}"/>
    <cellStyle name="タイトル 2 2" xfId="168" xr:uid="{00000000-0005-0000-0000-0000A7000000}"/>
    <cellStyle name="タイトル 3" xfId="169" xr:uid="{00000000-0005-0000-0000-0000A8000000}"/>
    <cellStyle name="タイトル 4" xfId="170" xr:uid="{00000000-0005-0000-0000-0000A9000000}"/>
    <cellStyle name="タイトル 5" xfId="171" xr:uid="{00000000-0005-0000-0000-0000AA000000}"/>
    <cellStyle name="チェック セル" xfId="172" builtinId="23" customBuiltin="1"/>
    <cellStyle name="チェック セル 2" xfId="173" xr:uid="{00000000-0005-0000-0000-0000AC000000}"/>
    <cellStyle name="チェック セル 2 2" xfId="174" xr:uid="{00000000-0005-0000-0000-0000AD000000}"/>
    <cellStyle name="チェック セル 3" xfId="175" xr:uid="{00000000-0005-0000-0000-0000AE000000}"/>
    <cellStyle name="チェック セル 4" xfId="176" xr:uid="{00000000-0005-0000-0000-0000AF000000}"/>
    <cellStyle name="チェック セル 5" xfId="177" xr:uid="{00000000-0005-0000-0000-0000B0000000}"/>
    <cellStyle name="どちらでもない" xfId="178" builtinId="28" customBuiltin="1"/>
    <cellStyle name="どちらでもない 2" xfId="179" xr:uid="{00000000-0005-0000-0000-0000B2000000}"/>
    <cellStyle name="どちらでもない 2 2" xfId="180" xr:uid="{00000000-0005-0000-0000-0000B3000000}"/>
    <cellStyle name="どちらでもない 3" xfId="181" xr:uid="{00000000-0005-0000-0000-0000B4000000}"/>
    <cellStyle name="どちらでもない 4" xfId="182" xr:uid="{00000000-0005-0000-0000-0000B5000000}"/>
    <cellStyle name="どちらでもない 5" xfId="183" xr:uid="{00000000-0005-0000-0000-0000B6000000}"/>
    <cellStyle name="パーセント 2" xfId="184" xr:uid="{00000000-0005-0000-0000-0000B8000000}"/>
    <cellStyle name="パーセント 3" xfId="185" xr:uid="{00000000-0005-0000-0000-0000B9000000}"/>
    <cellStyle name="メモ" xfId="186" builtinId="10" customBuiltin="1"/>
    <cellStyle name="メモ 2" xfId="187" xr:uid="{00000000-0005-0000-0000-0000BB000000}"/>
    <cellStyle name="メモ 2 2" xfId="188" xr:uid="{00000000-0005-0000-0000-0000BC000000}"/>
    <cellStyle name="メモ 2 3" xfId="189" xr:uid="{00000000-0005-0000-0000-0000BD000000}"/>
    <cellStyle name="メモ 2 4" xfId="190" xr:uid="{00000000-0005-0000-0000-0000BE000000}"/>
    <cellStyle name="メモ 3" xfId="191" xr:uid="{00000000-0005-0000-0000-0000BF000000}"/>
    <cellStyle name="メモ 4" xfId="192" xr:uid="{00000000-0005-0000-0000-0000C0000000}"/>
    <cellStyle name="メモ 5" xfId="193" xr:uid="{00000000-0005-0000-0000-0000C1000000}"/>
    <cellStyle name="リンク セル" xfId="194" builtinId="24" customBuiltin="1"/>
    <cellStyle name="リンク セル 2" xfId="195" xr:uid="{00000000-0005-0000-0000-0000C3000000}"/>
    <cellStyle name="リンク セル 3" xfId="196" xr:uid="{00000000-0005-0000-0000-0000C4000000}"/>
    <cellStyle name="リンク セル 4" xfId="197" xr:uid="{00000000-0005-0000-0000-0000C5000000}"/>
    <cellStyle name="リンク セル 5" xfId="198" xr:uid="{00000000-0005-0000-0000-0000C6000000}"/>
    <cellStyle name="悪い" xfId="199" builtinId="27" customBuiltin="1"/>
    <cellStyle name="悪い 2" xfId="200" xr:uid="{00000000-0005-0000-0000-0000C8000000}"/>
    <cellStyle name="悪い 2 2" xfId="201" xr:uid="{00000000-0005-0000-0000-0000C9000000}"/>
    <cellStyle name="悪い 3" xfId="202" xr:uid="{00000000-0005-0000-0000-0000CA000000}"/>
    <cellStyle name="悪い 4" xfId="203" xr:uid="{00000000-0005-0000-0000-0000CB000000}"/>
    <cellStyle name="悪い 5" xfId="204" xr:uid="{00000000-0005-0000-0000-0000CC000000}"/>
    <cellStyle name="計算" xfId="205" builtinId="22" customBuiltin="1"/>
    <cellStyle name="計算 2" xfId="206" xr:uid="{00000000-0005-0000-0000-0000CE000000}"/>
    <cellStyle name="計算 2 2" xfId="207" xr:uid="{00000000-0005-0000-0000-0000CF000000}"/>
    <cellStyle name="計算 3" xfId="208" xr:uid="{00000000-0005-0000-0000-0000D0000000}"/>
    <cellStyle name="計算 4" xfId="209" xr:uid="{00000000-0005-0000-0000-0000D1000000}"/>
    <cellStyle name="計算 5" xfId="210" xr:uid="{00000000-0005-0000-0000-0000D2000000}"/>
    <cellStyle name="警告文" xfId="211" builtinId="11" customBuiltin="1"/>
    <cellStyle name="警告文 2" xfId="212" xr:uid="{00000000-0005-0000-0000-0000D4000000}"/>
    <cellStyle name="警告文 3" xfId="213" xr:uid="{00000000-0005-0000-0000-0000D5000000}"/>
    <cellStyle name="警告文 4" xfId="214" xr:uid="{00000000-0005-0000-0000-0000D6000000}"/>
    <cellStyle name="警告文 5" xfId="215" xr:uid="{00000000-0005-0000-0000-0000D7000000}"/>
    <cellStyle name="桁蟻唇Ｆ [0.00]_１１月・格表" xfId="216" xr:uid="{00000000-0005-0000-0000-0000D8000000}"/>
    <cellStyle name="桁蟻唇Ｆ_１１月・格表" xfId="217" xr:uid="{00000000-0005-0000-0000-0000D9000000}"/>
    <cellStyle name="桁区切り" xfId="218" builtinId="6"/>
    <cellStyle name="桁区切り 2" xfId="219" xr:uid="{00000000-0005-0000-0000-0000DB000000}"/>
    <cellStyle name="桁区切り 2 2" xfId="220" xr:uid="{00000000-0005-0000-0000-0000DC000000}"/>
    <cellStyle name="桁区切り 2 2 2" xfId="221" xr:uid="{00000000-0005-0000-0000-0000DD000000}"/>
    <cellStyle name="桁区切り 2 2 2 2" xfId="222" xr:uid="{00000000-0005-0000-0000-0000DE000000}"/>
    <cellStyle name="桁区切り 2 2 3" xfId="223" xr:uid="{00000000-0005-0000-0000-0000DF000000}"/>
    <cellStyle name="桁区切り 2 2 3 2" xfId="224" xr:uid="{00000000-0005-0000-0000-0000E0000000}"/>
    <cellStyle name="桁区切り 2 3" xfId="225" xr:uid="{00000000-0005-0000-0000-0000E1000000}"/>
    <cellStyle name="桁区切り 2 3 2" xfId="226" xr:uid="{00000000-0005-0000-0000-0000E2000000}"/>
    <cellStyle name="桁区切り 2 4" xfId="227" xr:uid="{00000000-0005-0000-0000-0000E3000000}"/>
    <cellStyle name="桁区切り 2 5" xfId="228" xr:uid="{00000000-0005-0000-0000-0000E4000000}"/>
    <cellStyle name="桁区切り 3" xfId="229" xr:uid="{00000000-0005-0000-0000-0000E5000000}"/>
    <cellStyle name="桁区切り 3 2" xfId="230" xr:uid="{00000000-0005-0000-0000-0000E6000000}"/>
    <cellStyle name="桁区切り 3 3" xfId="231" xr:uid="{00000000-0005-0000-0000-0000E7000000}"/>
    <cellStyle name="見出し 1" xfId="232" builtinId="16" customBuiltin="1"/>
    <cellStyle name="見出し 1 2" xfId="233" xr:uid="{00000000-0005-0000-0000-0000E9000000}"/>
    <cellStyle name="見出し 1 2 2" xfId="234" xr:uid="{00000000-0005-0000-0000-0000EA000000}"/>
    <cellStyle name="見出し 1 3" xfId="235" xr:uid="{00000000-0005-0000-0000-0000EB000000}"/>
    <cellStyle name="見出し 1 4" xfId="236" xr:uid="{00000000-0005-0000-0000-0000EC000000}"/>
    <cellStyle name="見出し 1 5" xfId="237" xr:uid="{00000000-0005-0000-0000-0000ED000000}"/>
    <cellStyle name="見出し 2" xfId="238" builtinId="17" customBuiltin="1"/>
    <cellStyle name="見出し 2 2" xfId="239" xr:uid="{00000000-0005-0000-0000-0000EF000000}"/>
    <cellStyle name="見出し 2 2 2" xfId="240" xr:uid="{00000000-0005-0000-0000-0000F0000000}"/>
    <cellStyle name="見出し 2 3" xfId="241" xr:uid="{00000000-0005-0000-0000-0000F1000000}"/>
    <cellStyle name="見出し 2 4" xfId="242" xr:uid="{00000000-0005-0000-0000-0000F2000000}"/>
    <cellStyle name="見出し 2 5" xfId="243" xr:uid="{00000000-0005-0000-0000-0000F3000000}"/>
    <cellStyle name="見出し 3" xfId="244" builtinId="18" customBuiltin="1"/>
    <cellStyle name="見出し 3 2" xfId="245" xr:uid="{00000000-0005-0000-0000-0000F5000000}"/>
    <cellStyle name="見出し 3 2 2" xfId="246" xr:uid="{00000000-0005-0000-0000-0000F6000000}"/>
    <cellStyle name="見出し 3 3" xfId="247" xr:uid="{00000000-0005-0000-0000-0000F7000000}"/>
    <cellStyle name="見出し 3 4" xfId="248" xr:uid="{00000000-0005-0000-0000-0000F8000000}"/>
    <cellStyle name="見出し 3 5" xfId="249" xr:uid="{00000000-0005-0000-0000-0000F9000000}"/>
    <cellStyle name="見出し 4" xfId="250" builtinId="19" customBuiltin="1"/>
    <cellStyle name="見出し 4 2" xfId="251" xr:uid="{00000000-0005-0000-0000-0000FB000000}"/>
    <cellStyle name="見出し 4 2 2" xfId="252" xr:uid="{00000000-0005-0000-0000-0000FC000000}"/>
    <cellStyle name="見出し 4 3" xfId="253" xr:uid="{00000000-0005-0000-0000-0000FD000000}"/>
    <cellStyle name="見出し 4 4" xfId="254" xr:uid="{00000000-0005-0000-0000-0000FE000000}"/>
    <cellStyle name="見出し 4 5" xfId="255" xr:uid="{00000000-0005-0000-0000-0000FF000000}"/>
    <cellStyle name="集計" xfId="256" builtinId="25" customBuiltin="1"/>
    <cellStyle name="集計 2" xfId="257" xr:uid="{00000000-0005-0000-0000-000001010000}"/>
    <cellStyle name="集計 3" xfId="258" xr:uid="{00000000-0005-0000-0000-000002010000}"/>
    <cellStyle name="集計 4" xfId="259" xr:uid="{00000000-0005-0000-0000-000003010000}"/>
    <cellStyle name="集計 5" xfId="260" xr:uid="{00000000-0005-0000-0000-000004010000}"/>
    <cellStyle name="出力" xfId="261" builtinId="21" customBuiltin="1"/>
    <cellStyle name="出力 2" xfId="262" xr:uid="{00000000-0005-0000-0000-000006010000}"/>
    <cellStyle name="出力 2 2" xfId="263" xr:uid="{00000000-0005-0000-0000-000007010000}"/>
    <cellStyle name="出力 3" xfId="264" xr:uid="{00000000-0005-0000-0000-000008010000}"/>
    <cellStyle name="出力 4" xfId="265" xr:uid="{00000000-0005-0000-0000-000009010000}"/>
    <cellStyle name="出力 5" xfId="266" xr:uid="{00000000-0005-0000-0000-00000A010000}"/>
    <cellStyle name="説明文" xfId="267" builtinId="53" customBuiltin="1"/>
    <cellStyle name="説明文 2" xfId="268" xr:uid="{00000000-0005-0000-0000-00000C010000}"/>
    <cellStyle name="説明文 3" xfId="269" xr:uid="{00000000-0005-0000-0000-00000D010000}"/>
    <cellStyle name="説明文 4" xfId="270" xr:uid="{00000000-0005-0000-0000-00000E010000}"/>
    <cellStyle name="説明文 5" xfId="271" xr:uid="{00000000-0005-0000-0000-00000F010000}"/>
    <cellStyle name="脱浦 [0.00]_１１月・格表" xfId="272" xr:uid="{00000000-0005-0000-0000-000010010000}"/>
    <cellStyle name="脱浦_１１月・格表" xfId="273" xr:uid="{00000000-0005-0000-0000-000011010000}"/>
    <cellStyle name="入力" xfId="274" builtinId="20" customBuiltin="1"/>
    <cellStyle name="入力 2" xfId="275" xr:uid="{00000000-0005-0000-0000-000013010000}"/>
    <cellStyle name="入力 2 2" xfId="276" xr:uid="{00000000-0005-0000-0000-000014010000}"/>
    <cellStyle name="入力 3" xfId="277" xr:uid="{00000000-0005-0000-0000-000015010000}"/>
    <cellStyle name="入力 4" xfId="278" xr:uid="{00000000-0005-0000-0000-000016010000}"/>
    <cellStyle name="入力 5" xfId="279" xr:uid="{00000000-0005-0000-0000-000017010000}"/>
    <cellStyle name="標準" xfId="0" builtinId="0"/>
    <cellStyle name="標準 2" xfId="280" xr:uid="{00000000-0005-0000-0000-000019010000}"/>
    <cellStyle name="標準 2 2" xfId="281" xr:uid="{00000000-0005-0000-0000-00001A010000}"/>
    <cellStyle name="標準 2 2 2" xfId="282" xr:uid="{00000000-0005-0000-0000-00001B010000}"/>
    <cellStyle name="標準 2 2 3" xfId="283" xr:uid="{00000000-0005-0000-0000-00001C010000}"/>
    <cellStyle name="標準 2 2 4" xfId="284" xr:uid="{00000000-0005-0000-0000-00001D010000}"/>
    <cellStyle name="標準 2 3" xfId="285" xr:uid="{00000000-0005-0000-0000-00001E010000}"/>
    <cellStyle name="標準 2 3 2" xfId="286" xr:uid="{00000000-0005-0000-0000-00001F010000}"/>
    <cellStyle name="標準 2 4" xfId="287" xr:uid="{00000000-0005-0000-0000-000020010000}"/>
    <cellStyle name="標準 2 5" xfId="288" xr:uid="{00000000-0005-0000-0000-000021010000}"/>
    <cellStyle name="標準 3" xfId="289" xr:uid="{00000000-0005-0000-0000-000022010000}"/>
    <cellStyle name="標準 3 2" xfId="290" xr:uid="{00000000-0005-0000-0000-000023010000}"/>
    <cellStyle name="標準 3 2 2" xfId="291" xr:uid="{00000000-0005-0000-0000-000024010000}"/>
    <cellStyle name="標準 3 3" xfId="292" xr:uid="{00000000-0005-0000-0000-000025010000}"/>
    <cellStyle name="標準 3 4" xfId="293" xr:uid="{00000000-0005-0000-0000-000026010000}"/>
    <cellStyle name="標準 4" xfId="294" xr:uid="{00000000-0005-0000-0000-000027010000}"/>
    <cellStyle name="標準 4 2" xfId="295" xr:uid="{00000000-0005-0000-0000-000028010000}"/>
    <cellStyle name="標準 4 3" xfId="296" xr:uid="{00000000-0005-0000-0000-000029010000}"/>
    <cellStyle name="標準 4 4" xfId="297" xr:uid="{00000000-0005-0000-0000-00002A010000}"/>
    <cellStyle name="標準 4 5" xfId="298" xr:uid="{00000000-0005-0000-0000-00002B010000}"/>
    <cellStyle name="標準 5" xfId="299" xr:uid="{00000000-0005-0000-0000-00002C010000}"/>
    <cellStyle name="標準 5 2" xfId="300" xr:uid="{00000000-0005-0000-0000-00002D010000}"/>
    <cellStyle name="標準 6" xfId="301" xr:uid="{00000000-0005-0000-0000-00002E010000}"/>
    <cellStyle name="標準 6 2" xfId="302" xr:uid="{00000000-0005-0000-0000-00002F010000}"/>
    <cellStyle name="標準 7" xfId="303" xr:uid="{00000000-0005-0000-0000-000030010000}"/>
    <cellStyle name="標準 7 2" xfId="304" xr:uid="{00000000-0005-0000-0000-000031010000}"/>
    <cellStyle name="標準 8" xfId="305" xr:uid="{00000000-0005-0000-0000-000032010000}"/>
    <cellStyle name="標準_1034 全国からみた佐賀県" xfId="306" xr:uid="{00000000-0005-0000-0000-000033010000}"/>
    <cellStyle name="標準_319" xfId="307" xr:uid="{00000000-0005-0000-0000-000036010000}"/>
    <cellStyle name="磨葬e義" xfId="308" xr:uid="{00000000-0005-0000-0000-000039010000}"/>
    <cellStyle name="良い" xfId="309" builtinId="26" customBuiltin="1"/>
    <cellStyle name="良い 2" xfId="310" xr:uid="{00000000-0005-0000-0000-00003B010000}"/>
    <cellStyle name="良い 2 2" xfId="311" xr:uid="{00000000-0005-0000-0000-00003C010000}"/>
    <cellStyle name="良い 3" xfId="312" xr:uid="{00000000-0005-0000-0000-00003D010000}"/>
    <cellStyle name="良い 4" xfId="313" xr:uid="{00000000-0005-0000-0000-00003E010000}"/>
    <cellStyle name="良い 5" xfId="314" xr:uid="{00000000-0005-0000-0000-00003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U68"/>
  <sheetViews>
    <sheetView showGridLines="0" tabSelected="1" view="pageBreakPreview" topLeftCell="A40" zoomScaleNormal="90" zoomScaleSheetLayoutView="100" workbookViewId="0">
      <selection activeCell="H79" sqref="H79"/>
    </sheetView>
  </sheetViews>
  <sheetFormatPr defaultRowHeight="11.25"/>
  <cols>
    <col min="1" max="1" width="2.5" style="3" customWidth="1"/>
    <col min="2" max="2" width="7.5" style="3" customWidth="1"/>
    <col min="3" max="6" width="6" style="3" customWidth="1"/>
    <col min="7" max="8" width="6" style="22" customWidth="1"/>
    <col min="9" max="10" width="6" style="3" customWidth="1"/>
    <col min="11" max="11" width="7.5" style="3" customWidth="1"/>
    <col min="12" max="12" width="3.75" style="3" customWidth="1"/>
    <col min="13" max="13" width="9.75" style="3" customWidth="1"/>
    <col min="14" max="14" width="3.75" style="3" customWidth="1"/>
    <col min="15" max="15" width="7.5" style="3" customWidth="1"/>
    <col min="16" max="16" width="3.75" style="3" customWidth="1"/>
    <col min="17" max="17" width="7.5" style="3" customWidth="1"/>
    <col min="18" max="18" width="3.75" style="3" customWidth="1"/>
    <col min="19" max="16384" width="9" style="3"/>
  </cols>
  <sheetData>
    <row r="1" spans="1:21" ht="18.75" customHeight="1">
      <c r="C1" s="7" t="s">
        <v>53</v>
      </c>
      <c r="D1" s="8"/>
      <c r="E1" s="8"/>
      <c r="F1" s="8"/>
      <c r="G1" s="42"/>
      <c r="H1" s="42"/>
      <c r="I1" s="42"/>
      <c r="J1" s="42"/>
      <c r="K1" s="8"/>
      <c r="L1" s="8"/>
      <c r="M1" s="8"/>
      <c r="N1" s="8"/>
      <c r="O1" s="8"/>
      <c r="P1" s="8"/>
    </row>
    <row r="2" spans="1:21" ht="12.75" customHeight="1" thickBot="1">
      <c r="I2" s="22"/>
      <c r="J2" s="22"/>
    </row>
    <row r="3" spans="1:21" ht="15" customHeight="1">
      <c r="A3" s="9"/>
      <c r="B3" s="10"/>
      <c r="C3" s="66" t="s">
        <v>54</v>
      </c>
      <c r="D3" s="66"/>
      <c r="E3" s="66"/>
      <c r="F3" s="66"/>
      <c r="G3" s="66"/>
      <c r="H3" s="66"/>
      <c r="I3" s="66"/>
      <c r="J3" s="66"/>
      <c r="K3" s="34" t="s">
        <v>55</v>
      </c>
      <c r="L3" s="34"/>
      <c r="M3" s="34"/>
      <c r="N3" s="34"/>
      <c r="O3" s="34" t="s">
        <v>56</v>
      </c>
      <c r="P3" s="34"/>
      <c r="Q3" s="34"/>
      <c r="R3" s="67"/>
    </row>
    <row r="4" spans="1:21" ht="13.5" customHeight="1">
      <c r="A4" s="11"/>
      <c r="B4" s="12"/>
      <c r="C4" s="73" t="s">
        <v>57</v>
      </c>
      <c r="D4" s="73"/>
      <c r="E4" s="73"/>
      <c r="F4" s="73"/>
      <c r="G4" s="73"/>
      <c r="H4" s="73"/>
      <c r="I4" s="73"/>
      <c r="J4" s="73"/>
      <c r="K4" s="41"/>
      <c r="L4" s="40"/>
      <c r="M4" s="41"/>
      <c r="N4" s="41"/>
      <c r="O4" s="39"/>
      <c r="P4" s="40"/>
      <c r="Q4" s="41"/>
      <c r="R4" s="41"/>
    </row>
    <row r="5" spans="1:21" ht="13.5" customHeight="1">
      <c r="A5" s="76" t="s">
        <v>0</v>
      </c>
      <c r="B5" s="77"/>
      <c r="C5" s="80" t="s">
        <v>66</v>
      </c>
      <c r="D5" s="81"/>
      <c r="E5" s="81"/>
      <c r="F5" s="82"/>
      <c r="G5" s="73" t="s">
        <v>58</v>
      </c>
      <c r="H5" s="73"/>
      <c r="I5" s="73"/>
      <c r="J5" s="73"/>
      <c r="K5" s="78" t="s">
        <v>59</v>
      </c>
      <c r="L5" s="79"/>
      <c r="M5" s="78" t="s">
        <v>60</v>
      </c>
      <c r="N5" s="79"/>
      <c r="O5" s="38" t="s">
        <v>61</v>
      </c>
      <c r="P5" s="38"/>
      <c r="Q5" s="38" t="s">
        <v>62</v>
      </c>
      <c r="R5" s="37"/>
    </row>
    <row r="6" spans="1:21" ht="13.5" customHeight="1">
      <c r="A6" s="11"/>
      <c r="B6" s="13"/>
      <c r="C6" s="73" t="s">
        <v>63</v>
      </c>
      <c r="D6" s="73"/>
      <c r="E6" s="73" t="s">
        <v>64</v>
      </c>
      <c r="F6" s="73"/>
      <c r="G6" s="73" t="s">
        <v>63</v>
      </c>
      <c r="H6" s="73"/>
      <c r="I6" s="73" t="s">
        <v>64</v>
      </c>
      <c r="J6" s="73"/>
      <c r="K6" s="41"/>
      <c r="L6" s="40"/>
      <c r="M6" s="41"/>
      <c r="N6" s="40"/>
      <c r="O6" s="41"/>
      <c r="P6" s="40"/>
      <c r="Q6" s="41"/>
      <c r="R6" s="41"/>
    </row>
    <row r="7" spans="1:21" s="16" customFormat="1" ht="12.75" customHeight="1">
      <c r="A7" s="14"/>
      <c r="B7" s="15"/>
      <c r="C7" s="62" t="s">
        <v>68</v>
      </c>
      <c r="D7" s="74" t="s">
        <v>1</v>
      </c>
      <c r="E7" s="62" t="s">
        <v>68</v>
      </c>
      <c r="F7" s="74" t="s">
        <v>1</v>
      </c>
      <c r="G7" s="62" t="s">
        <v>68</v>
      </c>
      <c r="H7" s="74" t="s">
        <v>1</v>
      </c>
      <c r="I7" s="62" t="s">
        <v>68</v>
      </c>
      <c r="J7" s="74" t="s">
        <v>1</v>
      </c>
      <c r="K7" s="24" t="s">
        <v>67</v>
      </c>
      <c r="L7" s="25" t="s">
        <v>1</v>
      </c>
      <c r="M7" s="24" t="s">
        <v>67</v>
      </c>
      <c r="N7" s="25" t="s">
        <v>1</v>
      </c>
      <c r="O7" s="24" t="s">
        <v>67</v>
      </c>
      <c r="P7" s="35" t="s">
        <v>1</v>
      </c>
      <c r="Q7" s="24" t="s">
        <v>67</v>
      </c>
      <c r="R7" s="36" t="s">
        <v>1</v>
      </c>
    </row>
    <row r="8" spans="1:21" s="1" customFormat="1" ht="11.25" customHeight="1">
      <c r="A8" s="5"/>
      <c r="B8" s="4"/>
      <c r="C8" s="75" t="s">
        <v>51</v>
      </c>
      <c r="D8" s="75"/>
      <c r="E8" s="75" t="s">
        <v>51</v>
      </c>
      <c r="F8" s="75"/>
      <c r="G8" s="75" t="s">
        <v>51</v>
      </c>
      <c r="H8" s="75"/>
      <c r="I8" s="75" t="s">
        <v>51</v>
      </c>
      <c r="J8" s="75"/>
      <c r="K8" s="26" t="s">
        <v>65</v>
      </c>
      <c r="L8" s="26"/>
      <c r="M8" s="26" t="s">
        <v>52</v>
      </c>
      <c r="N8" s="26"/>
      <c r="O8" s="71" t="s">
        <v>65</v>
      </c>
      <c r="P8" s="71"/>
      <c r="Q8" s="71" t="s">
        <v>2</v>
      </c>
      <c r="R8" s="71"/>
      <c r="S8" s="17"/>
      <c r="T8" s="17"/>
    </row>
    <row r="9" spans="1:21" s="65" customFormat="1" ht="13.5" customHeight="1">
      <c r="A9" s="46"/>
      <c r="B9" s="47" t="s">
        <v>3</v>
      </c>
      <c r="C9" s="61">
        <v>98.81230067234857</v>
      </c>
      <c r="D9" s="72"/>
      <c r="E9" s="61">
        <v>0.19436546262833362</v>
      </c>
      <c r="F9" s="72"/>
      <c r="G9" s="60">
        <v>54.666896000000001</v>
      </c>
      <c r="H9" s="72"/>
      <c r="I9" s="60">
        <v>17.663263000000001</v>
      </c>
      <c r="J9" s="72"/>
      <c r="K9" s="27">
        <v>37981</v>
      </c>
      <c r="L9" s="28"/>
      <c r="M9" s="27">
        <v>84627241</v>
      </c>
      <c r="N9" s="28"/>
      <c r="O9" s="23">
        <v>430601</v>
      </c>
      <c r="P9" s="23"/>
      <c r="Q9" s="23">
        <v>3532</v>
      </c>
      <c r="R9" s="21"/>
    </row>
    <row r="10" spans="1:21" s="65" customFormat="1" ht="6" customHeight="1">
      <c r="A10" s="46"/>
      <c r="B10" s="47"/>
      <c r="C10" s="72"/>
      <c r="D10" s="72"/>
      <c r="E10" s="72"/>
      <c r="F10" s="72"/>
      <c r="G10" s="72"/>
      <c r="H10" s="72"/>
      <c r="I10" s="72"/>
      <c r="J10" s="72"/>
      <c r="K10" s="28"/>
      <c r="L10" s="28"/>
      <c r="M10" s="28"/>
      <c r="N10" s="28"/>
      <c r="O10" s="23"/>
      <c r="P10" s="21"/>
      <c r="Q10" s="21"/>
      <c r="R10" s="21"/>
      <c r="U10" s="20"/>
    </row>
    <row r="11" spans="1:21" s="65" customFormat="1" ht="13.5" customHeight="1">
      <c r="A11" s="45">
        <v>1</v>
      </c>
      <c r="B11" s="47" t="s">
        <v>4</v>
      </c>
      <c r="C11" s="61">
        <v>98.819255222524987</v>
      </c>
      <c r="D11" s="59">
        <f>RANK(C11,C$11:C$64)</f>
        <v>30</v>
      </c>
      <c r="E11" s="61">
        <v>0.18392370572207084</v>
      </c>
      <c r="F11" s="59">
        <f>RANK(E11,E$11:E$64)</f>
        <v>23</v>
      </c>
      <c r="G11" s="60">
        <v>46.189990999999999</v>
      </c>
      <c r="H11" s="59">
        <f t="shared" ref="H11:H17" si="0">RANK(G11,G$11:G$64)</f>
        <v>35</v>
      </c>
      <c r="I11" s="60">
        <v>22.971931000000001</v>
      </c>
      <c r="J11" s="59">
        <f>RANK(I11,I$11:I$64)</f>
        <v>18</v>
      </c>
      <c r="K11" s="21">
        <v>1685</v>
      </c>
      <c r="L11" s="29">
        <f>_xlfn.RANK.EQ(K11,$K$11:$K$64)</f>
        <v>8</v>
      </c>
      <c r="M11" s="21">
        <v>2934379</v>
      </c>
      <c r="N11" s="29">
        <f>_xlfn.RANK.EQ(M11,$M$11:$M$64)</f>
        <v>8</v>
      </c>
      <c r="O11" s="23">
        <v>9931</v>
      </c>
      <c r="P11" s="22">
        <v>11</v>
      </c>
      <c r="Q11" s="21">
        <v>141</v>
      </c>
      <c r="R11" s="22">
        <v>8</v>
      </c>
    </row>
    <row r="12" spans="1:21" s="65" customFormat="1" ht="13.5" customHeight="1">
      <c r="A12" s="45">
        <v>2</v>
      </c>
      <c r="B12" s="47" t="s">
        <v>5</v>
      </c>
      <c r="C12" s="61">
        <v>99.23555555555555</v>
      </c>
      <c r="D12" s="59">
        <f t="shared" ref="D12:F64" si="1">RANK(C12,C$11:C$64)</f>
        <v>9</v>
      </c>
      <c r="E12" s="61">
        <v>0.14222222222222222</v>
      </c>
      <c r="F12" s="59">
        <f t="shared" si="1"/>
        <v>29</v>
      </c>
      <c r="G12" s="60">
        <v>46.208820000000003</v>
      </c>
      <c r="H12" s="59">
        <f t="shared" si="0"/>
        <v>34</v>
      </c>
      <c r="I12" s="60">
        <v>31.17483</v>
      </c>
      <c r="J12" s="59">
        <f t="shared" ref="J12:J17" si="2">RANK(I12,I$11:I$64)</f>
        <v>2</v>
      </c>
      <c r="K12" s="21">
        <v>456</v>
      </c>
      <c r="L12" s="29">
        <f t="shared" ref="L12:L64" si="3">_xlfn.RANK.EQ(K12,$K$11:$K$64)</f>
        <v>28</v>
      </c>
      <c r="M12" s="21">
        <v>2257161</v>
      </c>
      <c r="N12" s="29">
        <f t="shared" ref="N12:N64" si="4">_xlfn.RANK.EQ(M12,$M$11:$M$64)</f>
        <v>13</v>
      </c>
      <c r="O12" s="23">
        <v>2966</v>
      </c>
      <c r="P12" s="22">
        <v>37</v>
      </c>
      <c r="Q12" s="21">
        <v>45</v>
      </c>
      <c r="R12" s="22">
        <v>30</v>
      </c>
    </row>
    <row r="13" spans="1:21" s="65" customFormat="1" ht="13.5" customHeight="1">
      <c r="A13" s="45">
        <v>3</v>
      </c>
      <c r="B13" s="47" t="s">
        <v>6</v>
      </c>
      <c r="C13" s="61">
        <v>99.470281917759024</v>
      </c>
      <c r="D13" s="59">
        <f t="shared" si="1"/>
        <v>3</v>
      </c>
      <c r="E13" s="61">
        <v>6.2847908062488772E-2</v>
      </c>
      <c r="F13" s="59">
        <f t="shared" si="1"/>
        <v>45</v>
      </c>
      <c r="G13" s="60">
        <v>43.698532</v>
      </c>
      <c r="H13" s="59">
        <f t="shared" si="0"/>
        <v>43</v>
      </c>
      <c r="I13" s="60">
        <v>29.135338000000001</v>
      </c>
      <c r="J13" s="59">
        <f t="shared" si="2"/>
        <v>9</v>
      </c>
      <c r="K13" s="21">
        <v>384</v>
      </c>
      <c r="L13" s="29">
        <f t="shared" si="3"/>
        <v>33</v>
      </c>
      <c r="M13" s="21">
        <v>1318464</v>
      </c>
      <c r="N13" s="29">
        <f t="shared" si="4"/>
        <v>24</v>
      </c>
      <c r="O13" s="23">
        <v>1982</v>
      </c>
      <c r="P13" s="22">
        <v>42</v>
      </c>
      <c r="Q13" s="21">
        <v>59</v>
      </c>
      <c r="R13" s="22">
        <v>23</v>
      </c>
      <c r="T13" s="64"/>
    </row>
    <row r="14" spans="1:21" s="65" customFormat="1" ht="13.5" customHeight="1">
      <c r="A14" s="45">
        <v>4</v>
      </c>
      <c r="B14" s="47" t="s">
        <v>7</v>
      </c>
      <c r="C14" s="61">
        <v>99.11611869263271</v>
      </c>
      <c r="D14" s="59">
        <f t="shared" si="1"/>
        <v>13</v>
      </c>
      <c r="E14" s="61">
        <v>0.11655577679568743</v>
      </c>
      <c r="F14" s="59">
        <f t="shared" si="1"/>
        <v>34</v>
      </c>
      <c r="G14" s="60">
        <v>49.594289000000003</v>
      </c>
      <c r="H14" s="59">
        <f t="shared" si="0"/>
        <v>26</v>
      </c>
      <c r="I14" s="60">
        <v>22.894411999999999</v>
      </c>
      <c r="J14" s="59">
        <f t="shared" si="2"/>
        <v>21</v>
      </c>
      <c r="K14" s="21">
        <v>650</v>
      </c>
      <c r="L14" s="29">
        <f t="shared" si="3"/>
        <v>19</v>
      </c>
      <c r="M14" s="21">
        <v>1545862</v>
      </c>
      <c r="N14" s="29">
        <f t="shared" si="4"/>
        <v>18</v>
      </c>
      <c r="O14" s="23">
        <v>6815</v>
      </c>
      <c r="P14" s="22">
        <v>16</v>
      </c>
      <c r="Q14" s="21">
        <v>56</v>
      </c>
      <c r="R14" s="22">
        <v>25</v>
      </c>
    </row>
    <row r="15" spans="1:21" s="65" customFormat="1" ht="13.5" customHeight="1">
      <c r="A15" s="45">
        <v>5</v>
      </c>
      <c r="B15" s="47" t="s">
        <v>8</v>
      </c>
      <c r="C15" s="61">
        <v>98.849412062207605</v>
      </c>
      <c r="D15" s="59">
        <f t="shared" si="1"/>
        <v>28</v>
      </c>
      <c r="E15" s="61">
        <v>8.8506764445568334E-2</v>
      </c>
      <c r="F15" s="59">
        <f t="shared" si="1"/>
        <v>43</v>
      </c>
      <c r="G15" s="60">
        <v>45.396146000000002</v>
      </c>
      <c r="H15" s="59">
        <f t="shared" si="0"/>
        <v>38</v>
      </c>
      <c r="I15" s="60">
        <v>30.167527</v>
      </c>
      <c r="J15" s="59">
        <f t="shared" si="2"/>
        <v>4</v>
      </c>
      <c r="K15" s="30">
        <v>291</v>
      </c>
      <c r="L15" s="29">
        <f t="shared" si="3"/>
        <v>42</v>
      </c>
      <c r="M15" s="21">
        <v>611156</v>
      </c>
      <c r="N15" s="29">
        <f t="shared" si="4"/>
        <v>40</v>
      </c>
      <c r="O15" s="23">
        <v>1784</v>
      </c>
      <c r="P15" s="22">
        <v>43</v>
      </c>
      <c r="Q15" s="21">
        <v>42</v>
      </c>
      <c r="R15" s="22">
        <v>33</v>
      </c>
    </row>
    <row r="16" spans="1:21" s="65" customFormat="1" ht="13.5" customHeight="1">
      <c r="A16" s="45">
        <v>6</v>
      </c>
      <c r="B16" s="47" t="s">
        <v>9</v>
      </c>
      <c r="C16" s="61">
        <v>99.541190864600324</v>
      </c>
      <c r="D16" s="59">
        <f t="shared" si="1"/>
        <v>2</v>
      </c>
      <c r="E16" s="61">
        <v>0.11215334420880912</v>
      </c>
      <c r="F16" s="59">
        <f t="shared" si="1"/>
        <v>38</v>
      </c>
      <c r="G16" s="60">
        <v>44.573053000000002</v>
      </c>
      <c r="H16" s="59">
        <f t="shared" si="0"/>
        <v>40</v>
      </c>
      <c r="I16" s="60">
        <v>29.779672999999999</v>
      </c>
      <c r="J16" s="59">
        <f t="shared" si="2"/>
        <v>5</v>
      </c>
      <c r="K16" s="21">
        <v>305</v>
      </c>
      <c r="L16" s="29">
        <f t="shared" si="3"/>
        <v>41</v>
      </c>
      <c r="M16" s="21">
        <v>652521</v>
      </c>
      <c r="N16" s="29">
        <f t="shared" si="4"/>
        <v>39</v>
      </c>
      <c r="O16" s="23">
        <v>5097</v>
      </c>
      <c r="P16" s="22">
        <v>22</v>
      </c>
      <c r="Q16" s="21">
        <v>51</v>
      </c>
      <c r="R16" s="22">
        <v>29</v>
      </c>
    </row>
    <row r="17" spans="1:18" s="65" customFormat="1" ht="13.5" customHeight="1">
      <c r="A17" s="45">
        <v>7</v>
      </c>
      <c r="B17" s="47" t="s">
        <v>10</v>
      </c>
      <c r="C17" s="61">
        <v>98.512387126649685</v>
      </c>
      <c r="D17" s="59">
        <f t="shared" si="1"/>
        <v>39</v>
      </c>
      <c r="E17" s="61">
        <v>0.11576753878212549</v>
      </c>
      <c r="F17" s="59">
        <f t="shared" si="1"/>
        <v>36</v>
      </c>
      <c r="G17" s="60">
        <v>45.821958000000002</v>
      </c>
      <c r="H17" s="59">
        <f t="shared" si="0"/>
        <v>37</v>
      </c>
      <c r="I17" s="60">
        <v>29.252226</v>
      </c>
      <c r="J17" s="59">
        <f t="shared" si="2"/>
        <v>6</v>
      </c>
      <c r="K17" s="21">
        <v>632</v>
      </c>
      <c r="L17" s="29">
        <f t="shared" si="3"/>
        <v>21</v>
      </c>
      <c r="M17" s="21">
        <v>1331728</v>
      </c>
      <c r="N17" s="29">
        <f t="shared" si="4"/>
        <v>23</v>
      </c>
      <c r="O17" s="23">
        <v>4592</v>
      </c>
      <c r="P17" s="22">
        <v>28</v>
      </c>
      <c r="Q17" s="21">
        <v>75</v>
      </c>
      <c r="R17" s="22">
        <v>17</v>
      </c>
    </row>
    <row r="18" spans="1:18" s="65" customFormat="1" ht="6" customHeight="1">
      <c r="A18" s="45"/>
      <c r="B18" s="47"/>
      <c r="C18" s="60"/>
      <c r="D18" s="59"/>
      <c r="E18" s="60"/>
      <c r="F18" s="59"/>
      <c r="G18" s="60"/>
      <c r="H18" s="59"/>
      <c r="I18" s="60"/>
      <c r="J18" s="59"/>
      <c r="O18" s="23"/>
      <c r="P18" s="22"/>
      <c r="Q18" s="21"/>
      <c r="R18" s="22"/>
    </row>
    <row r="19" spans="1:18" s="65" customFormat="1" ht="13.5" customHeight="1">
      <c r="A19" s="45">
        <v>8</v>
      </c>
      <c r="B19" s="47" t="s">
        <v>11</v>
      </c>
      <c r="C19" s="61">
        <v>98.968684131285755</v>
      </c>
      <c r="D19" s="59">
        <f t="shared" si="1"/>
        <v>23</v>
      </c>
      <c r="E19" s="61">
        <v>0.18066847335140018</v>
      </c>
      <c r="F19" s="59">
        <f t="shared" si="1"/>
        <v>24</v>
      </c>
      <c r="G19" s="60">
        <v>50.548009999999998</v>
      </c>
      <c r="H19" s="59">
        <f t="shared" ref="H19:H25" si="5">RANK(G19,G$11:G$64)</f>
        <v>25</v>
      </c>
      <c r="I19" s="60">
        <v>20.911762</v>
      </c>
      <c r="J19" s="59">
        <f t="shared" ref="J19:J25" si="6">RANK(I19,I$11:I$64)</f>
        <v>28</v>
      </c>
      <c r="K19" s="21">
        <v>1158</v>
      </c>
      <c r="L19" s="29">
        <f t="shared" si="3"/>
        <v>10</v>
      </c>
      <c r="M19" s="21">
        <v>3740465</v>
      </c>
      <c r="N19" s="29">
        <f t="shared" si="4"/>
        <v>6</v>
      </c>
      <c r="O19" s="23">
        <v>8682</v>
      </c>
      <c r="P19" s="22">
        <v>12</v>
      </c>
      <c r="Q19" s="21">
        <v>122</v>
      </c>
      <c r="R19" s="22">
        <v>10</v>
      </c>
    </row>
    <row r="20" spans="1:18" s="65" customFormat="1" ht="13.5" customHeight="1">
      <c r="A20" s="45">
        <v>9</v>
      </c>
      <c r="B20" s="47" t="s">
        <v>12</v>
      </c>
      <c r="C20" s="61">
        <v>99.01371976417434</v>
      </c>
      <c r="D20" s="59">
        <f>RANK(C20,C$11:C$64)</f>
        <v>19</v>
      </c>
      <c r="E20" s="61">
        <v>0.1101989090308006</v>
      </c>
      <c r="F20" s="59">
        <f t="shared" si="1"/>
        <v>39</v>
      </c>
      <c r="G20" s="60">
        <v>52.325983999999998</v>
      </c>
      <c r="H20" s="59">
        <f t="shared" si="5"/>
        <v>18</v>
      </c>
      <c r="I20" s="60">
        <v>22.953942000000001</v>
      </c>
      <c r="J20" s="59">
        <f t="shared" si="6"/>
        <v>20</v>
      </c>
      <c r="K20" s="21">
        <v>636</v>
      </c>
      <c r="L20" s="29">
        <f t="shared" si="3"/>
        <v>20</v>
      </c>
      <c r="M20" s="21">
        <v>1683332</v>
      </c>
      <c r="N20" s="29">
        <f t="shared" si="4"/>
        <v>16</v>
      </c>
      <c r="O20" s="23">
        <v>4764</v>
      </c>
      <c r="P20" s="22">
        <v>25</v>
      </c>
      <c r="Q20" s="21">
        <v>89</v>
      </c>
      <c r="R20" s="22">
        <v>15</v>
      </c>
    </row>
    <row r="21" spans="1:18" s="65" customFormat="1" ht="13.5" customHeight="1">
      <c r="A21" s="45">
        <v>10</v>
      </c>
      <c r="B21" s="47" t="s">
        <v>13</v>
      </c>
      <c r="C21" s="61">
        <v>99.025511879995619</v>
      </c>
      <c r="D21" s="59">
        <f t="shared" si="1"/>
        <v>17</v>
      </c>
      <c r="E21" s="61">
        <v>0.15329026606810467</v>
      </c>
      <c r="F21" s="59">
        <f t="shared" si="1"/>
        <v>26</v>
      </c>
      <c r="G21" s="60">
        <v>51.203074000000001</v>
      </c>
      <c r="H21" s="59">
        <f t="shared" si="5"/>
        <v>24</v>
      </c>
      <c r="I21" s="60">
        <v>20.502513</v>
      </c>
      <c r="J21" s="59">
        <f t="shared" si="6"/>
        <v>29</v>
      </c>
      <c r="K21" s="21">
        <v>717</v>
      </c>
      <c r="L21" s="29">
        <f t="shared" si="3"/>
        <v>17</v>
      </c>
      <c r="M21" s="21">
        <v>1760373</v>
      </c>
      <c r="N21" s="29">
        <f t="shared" si="4"/>
        <v>15</v>
      </c>
      <c r="O21" s="23">
        <v>13087</v>
      </c>
      <c r="P21" s="22">
        <v>10</v>
      </c>
      <c r="Q21" s="21">
        <v>64</v>
      </c>
      <c r="R21" s="22">
        <v>20</v>
      </c>
    </row>
    <row r="22" spans="1:18" s="65" customFormat="1" ht="13.5" customHeight="1">
      <c r="A22" s="45">
        <v>11</v>
      </c>
      <c r="B22" s="47" t="s">
        <v>14</v>
      </c>
      <c r="C22" s="61">
        <v>99.099808001007204</v>
      </c>
      <c r="D22" s="59">
        <f t="shared" si="1"/>
        <v>14</v>
      </c>
      <c r="E22" s="61">
        <v>0.13534355229611911</v>
      </c>
      <c r="F22" s="59">
        <f t="shared" si="1"/>
        <v>31</v>
      </c>
      <c r="G22" s="60">
        <v>57.430866999999999</v>
      </c>
      <c r="H22" s="59">
        <f t="shared" si="5"/>
        <v>9</v>
      </c>
      <c r="I22" s="60">
        <v>13.559798000000001</v>
      </c>
      <c r="J22" s="59">
        <f t="shared" si="6"/>
        <v>41</v>
      </c>
      <c r="K22" s="21">
        <v>1819</v>
      </c>
      <c r="L22" s="29">
        <f t="shared" si="3"/>
        <v>6</v>
      </c>
      <c r="M22" s="21">
        <v>5163161</v>
      </c>
      <c r="N22" s="29">
        <f t="shared" si="4"/>
        <v>3</v>
      </c>
      <c r="O22" s="23">
        <v>24123</v>
      </c>
      <c r="P22" s="22">
        <v>8</v>
      </c>
      <c r="Q22" s="21">
        <v>175</v>
      </c>
      <c r="R22" s="22">
        <v>3</v>
      </c>
    </row>
    <row r="23" spans="1:18" s="65" customFormat="1" ht="13.5" customHeight="1">
      <c r="A23" s="45">
        <v>12</v>
      </c>
      <c r="B23" s="47" t="s">
        <v>15</v>
      </c>
      <c r="C23" s="61">
        <v>98.831255565449695</v>
      </c>
      <c r="D23" s="59">
        <f t="shared" si="1"/>
        <v>29</v>
      </c>
      <c r="E23" s="61">
        <v>0.14099139210448203</v>
      </c>
      <c r="F23" s="59">
        <f t="shared" si="1"/>
        <v>30</v>
      </c>
      <c r="G23" s="60">
        <v>55.053266999999998</v>
      </c>
      <c r="H23" s="59">
        <f t="shared" si="5"/>
        <v>13</v>
      </c>
      <c r="I23" s="60">
        <v>13.486265</v>
      </c>
      <c r="J23" s="59">
        <f t="shared" si="6"/>
        <v>42</v>
      </c>
      <c r="K23" s="21">
        <v>1924</v>
      </c>
      <c r="L23" s="29">
        <f t="shared" si="3"/>
        <v>4</v>
      </c>
      <c r="M23" s="21">
        <v>3266907</v>
      </c>
      <c r="N23" s="29">
        <f t="shared" si="4"/>
        <v>7</v>
      </c>
      <c r="O23" s="23">
        <v>17374</v>
      </c>
      <c r="P23" s="22">
        <v>9</v>
      </c>
      <c r="Q23" s="21">
        <v>186</v>
      </c>
      <c r="R23" s="22">
        <v>2</v>
      </c>
    </row>
    <row r="24" spans="1:18" s="65" customFormat="1" ht="13.5" customHeight="1">
      <c r="A24" s="45">
        <v>13</v>
      </c>
      <c r="B24" s="47" t="s">
        <v>16</v>
      </c>
      <c r="C24" s="61">
        <v>98.689994553800659</v>
      </c>
      <c r="D24" s="59">
        <f t="shared" si="1"/>
        <v>35</v>
      </c>
      <c r="E24" s="61">
        <v>0.11767680697113514</v>
      </c>
      <c r="F24" s="59">
        <f t="shared" si="1"/>
        <v>33</v>
      </c>
      <c r="G24" s="60">
        <v>65.125881000000007</v>
      </c>
      <c r="H24" s="59">
        <f t="shared" si="5"/>
        <v>2</v>
      </c>
      <c r="I24" s="60">
        <v>6.3220710000000002</v>
      </c>
      <c r="J24" s="59">
        <f t="shared" si="6"/>
        <v>47</v>
      </c>
      <c r="K24" s="21">
        <v>4025</v>
      </c>
      <c r="L24" s="29">
        <f t="shared" si="3"/>
        <v>1</v>
      </c>
      <c r="M24" s="21">
        <v>6116531</v>
      </c>
      <c r="N24" s="29">
        <f t="shared" si="4"/>
        <v>1</v>
      </c>
      <c r="O24" s="23">
        <v>32590</v>
      </c>
      <c r="P24" s="22">
        <v>3</v>
      </c>
      <c r="Q24" s="21">
        <v>143</v>
      </c>
      <c r="R24" s="22">
        <v>7</v>
      </c>
    </row>
    <row r="25" spans="1:18" s="65" customFormat="1" ht="13.5" customHeight="1">
      <c r="A25" s="45">
        <v>14</v>
      </c>
      <c r="B25" s="47" t="s">
        <v>17</v>
      </c>
      <c r="C25" s="61">
        <v>99.06584378113314</v>
      </c>
      <c r="D25" s="59">
        <f t="shared" si="1"/>
        <v>16</v>
      </c>
      <c r="E25" s="61">
        <v>9.1863007672501912E-2</v>
      </c>
      <c r="F25" s="59">
        <f t="shared" si="1"/>
        <v>41</v>
      </c>
      <c r="G25" s="60">
        <v>60.696643999999999</v>
      </c>
      <c r="H25" s="59">
        <f t="shared" si="5"/>
        <v>4</v>
      </c>
      <c r="I25" s="60">
        <v>8.5113730000000007</v>
      </c>
      <c r="J25" s="59">
        <f t="shared" si="6"/>
        <v>45</v>
      </c>
      <c r="K25" s="21">
        <v>1886</v>
      </c>
      <c r="L25" s="29">
        <f t="shared" si="3"/>
        <v>5</v>
      </c>
      <c r="M25" s="21">
        <v>4873484</v>
      </c>
      <c r="N25" s="29">
        <f t="shared" si="4"/>
        <v>5</v>
      </c>
      <c r="O25" s="23">
        <v>26212</v>
      </c>
      <c r="P25" s="22">
        <v>6</v>
      </c>
      <c r="Q25" s="21">
        <v>162</v>
      </c>
      <c r="R25" s="22">
        <v>4</v>
      </c>
    </row>
    <row r="26" spans="1:18" s="65" customFormat="1" ht="6" customHeight="1">
      <c r="A26" s="45"/>
      <c r="B26" s="47"/>
      <c r="C26" s="60"/>
      <c r="D26" s="59"/>
      <c r="E26" s="60"/>
      <c r="F26" s="59"/>
      <c r="G26" s="60"/>
      <c r="H26" s="59"/>
      <c r="I26" s="60"/>
      <c r="J26" s="59"/>
      <c r="K26" s="21"/>
      <c r="L26" s="29"/>
      <c r="M26" s="21"/>
      <c r="N26" s="29"/>
      <c r="O26" s="23"/>
      <c r="P26" s="22"/>
      <c r="Q26" s="21"/>
      <c r="R26" s="22"/>
    </row>
    <row r="27" spans="1:18" s="65" customFormat="1" ht="13.5" customHeight="1">
      <c r="A27" s="45">
        <v>15</v>
      </c>
      <c r="B27" s="47" t="s">
        <v>18</v>
      </c>
      <c r="C27" s="61">
        <v>99.629242819843341</v>
      </c>
      <c r="D27" s="59">
        <f t="shared" si="1"/>
        <v>1</v>
      </c>
      <c r="E27" s="58">
        <v>8.877284595300261E-2</v>
      </c>
      <c r="F27" s="59">
        <f t="shared" si="1"/>
        <v>42</v>
      </c>
      <c r="G27" s="60">
        <v>46.859175</v>
      </c>
      <c r="H27" s="59">
        <f>RANK(G27,G$11:G$64)</f>
        <v>32</v>
      </c>
      <c r="I27" s="60">
        <v>19.577632000000001</v>
      </c>
      <c r="J27" s="59">
        <f>RANK(I27,I$11:I$64)</f>
        <v>31</v>
      </c>
      <c r="K27" s="21">
        <v>571</v>
      </c>
      <c r="L27" s="29">
        <f t="shared" si="3"/>
        <v>23</v>
      </c>
      <c r="M27" s="21">
        <v>1383082</v>
      </c>
      <c r="N27" s="29">
        <f t="shared" si="4"/>
        <v>22</v>
      </c>
      <c r="O27" s="23">
        <v>3799</v>
      </c>
      <c r="P27" s="22">
        <v>33</v>
      </c>
      <c r="Q27" s="21">
        <v>102</v>
      </c>
      <c r="R27" s="22">
        <v>12</v>
      </c>
    </row>
    <row r="28" spans="1:18" s="65" customFormat="1" ht="13.5" customHeight="1">
      <c r="A28" s="45">
        <v>16</v>
      </c>
      <c r="B28" s="47" t="s">
        <v>19</v>
      </c>
      <c r="C28" s="61">
        <v>99.162479061976555</v>
      </c>
      <c r="D28" s="59">
        <f t="shared" si="1"/>
        <v>12</v>
      </c>
      <c r="E28" s="61">
        <v>0.16750418760469013</v>
      </c>
      <c r="F28" s="59">
        <f>RANK(E28,E$11:E$64)</f>
        <v>25</v>
      </c>
      <c r="G28" s="60">
        <v>52.712753999999997</v>
      </c>
      <c r="H28" s="59">
        <f>RANK(G28,G$11:G$64)</f>
        <v>17</v>
      </c>
      <c r="I28" s="60">
        <v>21.330124999999999</v>
      </c>
      <c r="J28" s="59">
        <f>RANK(I28,I$11:I$64)</f>
        <v>27</v>
      </c>
      <c r="K28" s="21">
        <v>170</v>
      </c>
      <c r="L28" s="29">
        <f t="shared" si="3"/>
        <v>47</v>
      </c>
      <c r="M28" s="21">
        <v>717373</v>
      </c>
      <c r="N28" s="29">
        <f t="shared" si="4"/>
        <v>36</v>
      </c>
      <c r="O28" s="23">
        <v>2839</v>
      </c>
      <c r="P28" s="22">
        <v>38</v>
      </c>
      <c r="Q28" s="21">
        <v>54</v>
      </c>
      <c r="R28" s="22">
        <v>26</v>
      </c>
    </row>
    <row r="29" spans="1:18" s="65" customFormat="1" ht="13.5" customHeight="1">
      <c r="A29" s="45">
        <v>17</v>
      </c>
      <c r="B29" s="47" t="s">
        <v>20</v>
      </c>
      <c r="C29" s="61">
        <v>99.391898213116292</v>
      </c>
      <c r="D29" s="59">
        <f t="shared" si="1"/>
        <v>4</v>
      </c>
      <c r="E29" s="61">
        <v>0.14968659369445225</v>
      </c>
      <c r="F29" s="59">
        <f t="shared" si="1"/>
        <v>27</v>
      </c>
      <c r="G29" s="60">
        <v>54.909474000000003</v>
      </c>
      <c r="H29" s="59">
        <f>RANK(G29,G$11:G$64)</f>
        <v>14</v>
      </c>
      <c r="I29" s="60">
        <v>21.601686000000001</v>
      </c>
      <c r="J29" s="59">
        <f>RANK(I29,I$11:I$64)</f>
        <v>26</v>
      </c>
      <c r="K29" s="21">
        <v>243</v>
      </c>
      <c r="L29" s="29">
        <f t="shared" si="3"/>
        <v>44</v>
      </c>
      <c r="M29" s="21">
        <v>410339</v>
      </c>
      <c r="N29" s="29">
        <f t="shared" si="4"/>
        <v>43</v>
      </c>
      <c r="O29" s="23">
        <v>2642</v>
      </c>
      <c r="P29" s="22">
        <v>40</v>
      </c>
      <c r="Q29" s="21">
        <v>28</v>
      </c>
      <c r="R29" s="22">
        <v>45</v>
      </c>
    </row>
    <row r="30" spans="1:18" s="65" customFormat="1" ht="13.5" customHeight="1">
      <c r="A30" s="45">
        <v>18</v>
      </c>
      <c r="B30" s="47" t="s">
        <v>21</v>
      </c>
      <c r="C30" s="61">
        <v>99.342825848849941</v>
      </c>
      <c r="D30" s="59">
        <f t="shared" si="1"/>
        <v>6</v>
      </c>
      <c r="E30" s="61">
        <v>5.4764512595837894E-2</v>
      </c>
      <c r="F30" s="59">
        <f t="shared" si="1"/>
        <v>46</v>
      </c>
      <c r="G30" s="60">
        <v>55.978791999999999</v>
      </c>
      <c r="H30" s="59">
        <f>RANK(G30,G$11:G$64)</f>
        <v>10</v>
      </c>
      <c r="I30" s="60">
        <v>22.743127999999999</v>
      </c>
      <c r="J30" s="59">
        <f>RANK(I30,I$11:I$64)</f>
        <v>23</v>
      </c>
      <c r="K30" s="21">
        <v>199</v>
      </c>
      <c r="L30" s="29">
        <f t="shared" si="3"/>
        <v>46</v>
      </c>
      <c r="M30" s="21">
        <v>2635130</v>
      </c>
      <c r="N30" s="29">
        <f t="shared" si="4"/>
        <v>12</v>
      </c>
      <c r="O30" s="23">
        <v>1398</v>
      </c>
      <c r="P30" s="22">
        <v>45</v>
      </c>
      <c r="Q30" s="21">
        <v>41</v>
      </c>
      <c r="R30" s="22">
        <v>34</v>
      </c>
    </row>
    <row r="31" spans="1:18" s="65" customFormat="1" ht="6" customHeight="1">
      <c r="A31" s="45"/>
      <c r="B31" s="47"/>
      <c r="C31" s="60"/>
      <c r="D31" s="59"/>
      <c r="E31" s="60"/>
      <c r="F31" s="59"/>
      <c r="G31" s="60"/>
      <c r="H31" s="59"/>
      <c r="I31" s="60"/>
      <c r="J31" s="59"/>
      <c r="K31" s="21"/>
      <c r="L31" s="29"/>
      <c r="M31" s="21"/>
      <c r="N31" s="29"/>
      <c r="O31" s="23"/>
      <c r="P31" s="22"/>
      <c r="Q31" s="21"/>
      <c r="R31" s="22"/>
    </row>
    <row r="32" spans="1:18" s="65" customFormat="1" ht="13.5" customHeight="1">
      <c r="A32" s="45">
        <v>19</v>
      </c>
      <c r="B32" s="47" t="s">
        <v>22</v>
      </c>
      <c r="C32" s="61">
        <v>98.796455495304855</v>
      </c>
      <c r="D32" s="59">
        <f t="shared" si="1"/>
        <v>32</v>
      </c>
      <c r="E32" s="61">
        <v>0.19838645681788122</v>
      </c>
      <c r="F32" s="59">
        <f t="shared" si="1"/>
        <v>21</v>
      </c>
      <c r="G32" s="60">
        <v>55.480649</v>
      </c>
      <c r="H32" s="59">
        <f t="shared" ref="H32:H37" si="7">RANK(G32,G$11:G$64)</f>
        <v>11</v>
      </c>
      <c r="I32" s="60">
        <v>16.604244999999999</v>
      </c>
      <c r="J32" s="59">
        <f t="shared" ref="J32:J37" si="8">RANK(I32,I$11:I$64)</f>
        <v>38</v>
      </c>
      <c r="K32" s="21">
        <v>349</v>
      </c>
      <c r="L32" s="29">
        <f t="shared" si="3"/>
        <v>35</v>
      </c>
      <c r="M32" s="21">
        <v>787216</v>
      </c>
      <c r="N32" s="29">
        <f t="shared" si="4"/>
        <v>35</v>
      </c>
      <c r="O32" s="23">
        <v>3562</v>
      </c>
      <c r="P32" s="22">
        <v>35</v>
      </c>
      <c r="Q32" s="21">
        <v>37</v>
      </c>
      <c r="R32" s="22">
        <v>38</v>
      </c>
    </row>
    <row r="33" spans="1:18" s="65" customFormat="1" ht="13.5" customHeight="1">
      <c r="A33" s="45">
        <v>20</v>
      </c>
      <c r="B33" s="47" t="s">
        <v>23</v>
      </c>
      <c r="C33" s="61">
        <v>98.992327365728912</v>
      </c>
      <c r="D33" s="59">
        <f t="shared" si="1"/>
        <v>20</v>
      </c>
      <c r="E33" s="61">
        <v>0.11253196930946291</v>
      </c>
      <c r="F33" s="59">
        <f t="shared" si="1"/>
        <v>37</v>
      </c>
      <c r="G33" s="60">
        <v>47.554304000000002</v>
      </c>
      <c r="H33" s="59">
        <f t="shared" si="7"/>
        <v>30</v>
      </c>
      <c r="I33" s="60">
        <v>18.975137</v>
      </c>
      <c r="J33" s="59">
        <f t="shared" si="8"/>
        <v>32</v>
      </c>
      <c r="K33" s="21">
        <v>941</v>
      </c>
      <c r="L33" s="29">
        <f t="shared" si="3"/>
        <v>12</v>
      </c>
      <c r="M33" s="21">
        <v>1265815</v>
      </c>
      <c r="N33" s="29">
        <f t="shared" si="4"/>
        <v>26</v>
      </c>
      <c r="O33" s="23">
        <v>7250</v>
      </c>
      <c r="P33" s="22">
        <v>15</v>
      </c>
      <c r="Q33" s="21">
        <v>66</v>
      </c>
      <c r="R33" s="22">
        <v>19</v>
      </c>
    </row>
    <row r="34" spans="1:18" s="65" customFormat="1" ht="13.5" customHeight="1">
      <c r="A34" s="45">
        <v>21</v>
      </c>
      <c r="B34" s="47" t="s">
        <v>24</v>
      </c>
      <c r="C34" s="61">
        <v>99.023788727328778</v>
      </c>
      <c r="D34" s="59">
        <f t="shared" si="1"/>
        <v>18</v>
      </c>
      <c r="E34" s="61">
        <v>0.21579407080100704</v>
      </c>
      <c r="F34" s="59">
        <f t="shared" si="1"/>
        <v>17</v>
      </c>
      <c r="G34" s="60">
        <v>55.257356999999999</v>
      </c>
      <c r="H34" s="59">
        <f t="shared" si="7"/>
        <v>12</v>
      </c>
      <c r="I34" s="60">
        <v>23.928138000000001</v>
      </c>
      <c r="J34" s="59">
        <f t="shared" si="8"/>
        <v>15</v>
      </c>
      <c r="K34" s="21">
        <v>725</v>
      </c>
      <c r="L34" s="29">
        <f t="shared" si="3"/>
        <v>16</v>
      </c>
      <c r="M34" s="21">
        <v>1659085</v>
      </c>
      <c r="N34" s="29">
        <f t="shared" si="4"/>
        <v>17</v>
      </c>
      <c r="O34" s="23">
        <v>4860</v>
      </c>
      <c r="P34" s="22">
        <v>23</v>
      </c>
      <c r="Q34" s="21">
        <v>91</v>
      </c>
      <c r="R34" s="22">
        <v>14</v>
      </c>
    </row>
    <row r="35" spans="1:18" s="65" customFormat="1" ht="13.5" customHeight="1">
      <c r="A35" s="45">
        <v>22</v>
      </c>
      <c r="B35" s="47" t="s">
        <v>25</v>
      </c>
      <c r="C35" s="61">
        <v>98.473304984644457</v>
      </c>
      <c r="D35" s="59">
        <f t="shared" si="1"/>
        <v>40</v>
      </c>
      <c r="E35" s="61">
        <v>0.31596976139853533</v>
      </c>
      <c r="F35" s="59">
        <f t="shared" si="1"/>
        <v>5</v>
      </c>
      <c r="G35" s="60">
        <v>52.010074000000003</v>
      </c>
      <c r="H35" s="59">
        <f t="shared" si="7"/>
        <v>22</v>
      </c>
      <c r="I35" s="60">
        <v>23.004695000000002</v>
      </c>
      <c r="J35" s="59">
        <f t="shared" si="8"/>
        <v>16</v>
      </c>
      <c r="K35" s="21">
        <v>1045</v>
      </c>
      <c r="L35" s="29">
        <f t="shared" si="3"/>
        <v>11</v>
      </c>
      <c r="M35" s="21">
        <v>2876733</v>
      </c>
      <c r="N35" s="29">
        <f t="shared" si="4"/>
        <v>9</v>
      </c>
      <c r="O35" s="23">
        <v>28402</v>
      </c>
      <c r="P35" s="22">
        <v>5</v>
      </c>
      <c r="Q35" s="21">
        <v>104</v>
      </c>
      <c r="R35" s="22">
        <v>11</v>
      </c>
    </row>
    <row r="36" spans="1:18" s="65" customFormat="1" ht="13.5" customHeight="1">
      <c r="A36" s="45">
        <v>23</v>
      </c>
      <c r="B36" s="47" t="s">
        <v>26</v>
      </c>
      <c r="C36" s="61">
        <v>98.448651651779997</v>
      </c>
      <c r="D36" s="59">
        <f t="shared" si="1"/>
        <v>41</v>
      </c>
      <c r="E36" s="61">
        <v>0.38035813496303261</v>
      </c>
      <c r="F36" s="59">
        <f t="shared" si="1"/>
        <v>2</v>
      </c>
      <c r="G36" s="60">
        <v>58.076546999999998</v>
      </c>
      <c r="H36" s="59">
        <f t="shared" si="7"/>
        <v>8</v>
      </c>
      <c r="I36" s="60">
        <v>19.675850000000001</v>
      </c>
      <c r="J36" s="59">
        <f t="shared" si="8"/>
        <v>30</v>
      </c>
      <c r="K36" s="21">
        <v>2082</v>
      </c>
      <c r="L36" s="29">
        <f t="shared" si="3"/>
        <v>2</v>
      </c>
      <c r="M36" s="21">
        <v>4978328</v>
      </c>
      <c r="N36" s="29">
        <f t="shared" si="4"/>
        <v>4</v>
      </c>
      <c r="O36" s="23">
        <v>35258</v>
      </c>
      <c r="P36" s="22">
        <v>1</v>
      </c>
      <c r="Q36" s="21">
        <v>189</v>
      </c>
      <c r="R36" s="22">
        <v>1</v>
      </c>
    </row>
    <row r="37" spans="1:18" s="65" customFormat="1" ht="13.5" customHeight="1">
      <c r="A37" s="45">
        <v>24</v>
      </c>
      <c r="B37" s="47" t="s">
        <v>27</v>
      </c>
      <c r="C37" s="61">
        <v>98.869421096247194</v>
      </c>
      <c r="D37" s="59">
        <f t="shared" si="1"/>
        <v>26</v>
      </c>
      <c r="E37" s="61">
        <v>0.27820527998105837</v>
      </c>
      <c r="F37" s="59">
        <f t="shared" si="1"/>
        <v>11</v>
      </c>
      <c r="G37" s="60">
        <v>49.586987000000001</v>
      </c>
      <c r="H37" s="59">
        <f t="shared" si="7"/>
        <v>27</v>
      </c>
      <c r="I37" s="60">
        <v>28.211970999999998</v>
      </c>
      <c r="J37" s="59">
        <f t="shared" si="8"/>
        <v>10</v>
      </c>
      <c r="K37" s="21">
        <v>738</v>
      </c>
      <c r="L37" s="29">
        <f t="shared" si="3"/>
        <v>15</v>
      </c>
      <c r="M37" s="21">
        <v>1442387</v>
      </c>
      <c r="N37" s="29">
        <f t="shared" si="4"/>
        <v>21</v>
      </c>
      <c r="O37" s="23">
        <v>4687</v>
      </c>
      <c r="P37" s="22">
        <v>26</v>
      </c>
      <c r="Q37" s="21">
        <v>87</v>
      </c>
      <c r="R37" s="22">
        <v>16</v>
      </c>
    </row>
    <row r="38" spans="1:18" s="65" customFormat="1" ht="6" customHeight="1">
      <c r="A38" s="45"/>
      <c r="B38" s="47"/>
      <c r="C38" s="60"/>
      <c r="D38" s="59"/>
      <c r="E38" s="60"/>
      <c r="F38" s="59"/>
      <c r="G38" s="60"/>
      <c r="H38" s="59"/>
      <c r="I38" s="60"/>
      <c r="J38" s="59"/>
      <c r="K38" s="21"/>
      <c r="L38" s="29"/>
      <c r="M38" s="21"/>
      <c r="N38" s="29"/>
      <c r="O38" s="23"/>
      <c r="P38" s="22"/>
      <c r="Q38" s="21"/>
      <c r="R38" s="22"/>
    </row>
    <row r="39" spans="1:18" s="65" customFormat="1" ht="13.5" customHeight="1">
      <c r="A39" s="45">
        <v>25</v>
      </c>
      <c r="B39" s="47" t="s">
        <v>28</v>
      </c>
      <c r="C39" s="61">
        <v>99.250374812593705</v>
      </c>
      <c r="D39" s="59">
        <f t="shared" si="1"/>
        <v>8</v>
      </c>
      <c r="E39" s="61">
        <v>0.1927607624759049</v>
      </c>
      <c r="F39" s="59">
        <f t="shared" si="1"/>
        <v>22</v>
      </c>
      <c r="G39" s="60">
        <v>54.744641000000001</v>
      </c>
      <c r="H39" s="59">
        <f t="shared" ref="H39:H44" si="9">RANK(G39,G$11:G$64)</f>
        <v>15</v>
      </c>
      <c r="I39" s="60">
        <v>18.442623000000001</v>
      </c>
      <c r="J39" s="59">
        <f t="shared" ref="J39:J44" si="10">RANK(I39,I$11:I$64)</f>
        <v>34</v>
      </c>
      <c r="K39" s="21">
        <v>406</v>
      </c>
      <c r="L39" s="29">
        <f t="shared" si="3"/>
        <v>32</v>
      </c>
      <c r="M39" s="21">
        <v>791731</v>
      </c>
      <c r="N39" s="29">
        <f t="shared" si="4"/>
        <v>34</v>
      </c>
      <c r="O39" s="23">
        <v>4212</v>
      </c>
      <c r="P39" s="22">
        <v>30</v>
      </c>
      <c r="Q39" s="21">
        <v>39</v>
      </c>
      <c r="R39" s="22">
        <v>35</v>
      </c>
    </row>
    <row r="40" spans="1:18" s="65" customFormat="1" ht="13.5" customHeight="1">
      <c r="A40" s="45">
        <v>26</v>
      </c>
      <c r="B40" s="47" t="s">
        <v>29</v>
      </c>
      <c r="C40" s="61">
        <v>99.212771571818109</v>
      </c>
      <c r="D40" s="59">
        <f t="shared" si="1"/>
        <v>10</v>
      </c>
      <c r="E40" s="61">
        <v>0.11874395285425279</v>
      </c>
      <c r="F40" s="59">
        <f t="shared" si="1"/>
        <v>32</v>
      </c>
      <c r="G40" s="60">
        <v>65.869191000000001</v>
      </c>
      <c r="H40" s="59">
        <f t="shared" si="9"/>
        <v>1</v>
      </c>
      <c r="I40" s="60">
        <v>8.3950089999999999</v>
      </c>
      <c r="J40" s="59">
        <f t="shared" si="10"/>
        <v>46</v>
      </c>
      <c r="K40" s="21">
        <v>551</v>
      </c>
      <c r="L40" s="29">
        <f t="shared" si="3"/>
        <v>24</v>
      </c>
      <c r="M40" s="21">
        <v>1099774</v>
      </c>
      <c r="N40" s="29">
        <f t="shared" si="4"/>
        <v>29</v>
      </c>
      <c r="O40" s="23">
        <v>6142</v>
      </c>
      <c r="P40" s="22">
        <v>17</v>
      </c>
      <c r="Q40" s="21">
        <v>52</v>
      </c>
      <c r="R40" s="22">
        <v>27</v>
      </c>
    </row>
    <row r="41" spans="1:18" s="65" customFormat="1" ht="13.5" customHeight="1">
      <c r="A41" s="45">
        <v>27</v>
      </c>
      <c r="B41" s="47" t="s">
        <v>30</v>
      </c>
      <c r="C41" s="61">
        <v>98.528119507908613</v>
      </c>
      <c r="D41" s="59">
        <f t="shared" si="1"/>
        <v>38</v>
      </c>
      <c r="E41" s="61">
        <v>0.24811330507598467</v>
      </c>
      <c r="F41" s="59">
        <f t="shared" si="1"/>
        <v>14</v>
      </c>
      <c r="G41" s="60">
        <v>59.638880999999998</v>
      </c>
      <c r="H41" s="59">
        <f t="shared" si="9"/>
        <v>6</v>
      </c>
      <c r="I41" s="60">
        <v>11.157316</v>
      </c>
      <c r="J41" s="59">
        <f t="shared" si="10"/>
        <v>44</v>
      </c>
      <c r="K41" s="30">
        <v>2030</v>
      </c>
      <c r="L41" s="29">
        <f t="shared" si="3"/>
        <v>3</v>
      </c>
      <c r="M41" s="21">
        <v>6061516</v>
      </c>
      <c r="N41" s="29">
        <f t="shared" si="4"/>
        <v>2</v>
      </c>
      <c r="O41" s="23">
        <v>34382</v>
      </c>
      <c r="P41" s="22">
        <v>2</v>
      </c>
      <c r="Q41" s="21">
        <v>147</v>
      </c>
      <c r="R41" s="22">
        <v>6</v>
      </c>
    </row>
    <row r="42" spans="1:18" s="65" customFormat="1" ht="13.5" customHeight="1">
      <c r="A42" s="45">
        <v>28</v>
      </c>
      <c r="B42" s="47" t="s">
        <v>31</v>
      </c>
      <c r="C42" s="61">
        <v>98.756153923440166</v>
      </c>
      <c r="D42" s="59">
        <f t="shared" si="1"/>
        <v>34</v>
      </c>
      <c r="E42" s="61">
        <v>0.20697277202853412</v>
      </c>
      <c r="F42" s="59">
        <f t="shared" si="1"/>
        <v>18</v>
      </c>
      <c r="G42" s="60">
        <v>60.901879000000001</v>
      </c>
      <c r="H42" s="59">
        <f t="shared" si="9"/>
        <v>3</v>
      </c>
      <c r="I42" s="60">
        <v>13.985877</v>
      </c>
      <c r="J42" s="59">
        <f t="shared" si="10"/>
        <v>40</v>
      </c>
      <c r="K42" s="21">
        <v>1762</v>
      </c>
      <c r="L42" s="29">
        <f t="shared" si="3"/>
        <v>7</v>
      </c>
      <c r="M42" s="21">
        <v>2785734</v>
      </c>
      <c r="N42" s="29">
        <f t="shared" si="4"/>
        <v>10</v>
      </c>
      <c r="O42" s="23">
        <v>24667</v>
      </c>
      <c r="P42" s="22">
        <v>7</v>
      </c>
      <c r="Q42" s="21">
        <v>152</v>
      </c>
      <c r="R42" s="22">
        <v>5</v>
      </c>
    </row>
    <row r="43" spans="1:18" s="65" customFormat="1" ht="13.5" customHeight="1">
      <c r="A43" s="45">
        <v>29</v>
      </c>
      <c r="B43" s="47" t="s">
        <v>32</v>
      </c>
      <c r="C43" s="61">
        <v>98.982730068606571</v>
      </c>
      <c r="D43" s="59">
        <f t="shared" si="1"/>
        <v>22</v>
      </c>
      <c r="E43" s="61">
        <v>7.0972320794889993E-2</v>
      </c>
      <c r="F43" s="59">
        <f t="shared" si="1"/>
        <v>44</v>
      </c>
      <c r="G43" s="60">
        <v>59.406373000000002</v>
      </c>
      <c r="H43" s="59">
        <f t="shared" si="9"/>
        <v>7</v>
      </c>
      <c r="I43" s="60">
        <v>11.767787</v>
      </c>
      <c r="J43" s="59">
        <f t="shared" si="10"/>
        <v>43</v>
      </c>
      <c r="K43" s="21">
        <v>454</v>
      </c>
      <c r="L43" s="29">
        <f t="shared" si="3"/>
        <v>29</v>
      </c>
      <c r="M43" s="21">
        <v>1481635</v>
      </c>
      <c r="N43" s="29">
        <f t="shared" si="4"/>
        <v>19</v>
      </c>
      <c r="O43" s="23">
        <v>4016</v>
      </c>
      <c r="P43" s="22">
        <v>31</v>
      </c>
      <c r="Q43" s="21">
        <v>45</v>
      </c>
      <c r="R43" s="22">
        <v>30</v>
      </c>
    </row>
    <row r="44" spans="1:18" s="65" customFormat="1" ht="13.5" customHeight="1">
      <c r="A44" s="45">
        <v>30</v>
      </c>
      <c r="B44" s="47" t="s">
        <v>33</v>
      </c>
      <c r="C44" s="61">
        <v>99.256419193679562</v>
      </c>
      <c r="D44" s="59">
        <f t="shared" si="1"/>
        <v>7</v>
      </c>
      <c r="E44" s="61">
        <v>0.11618450098756826</v>
      </c>
      <c r="F44" s="59">
        <f t="shared" si="1"/>
        <v>35</v>
      </c>
      <c r="G44" s="60">
        <v>48.559953999999998</v>
      </c>
      <c r="H44" s="59">
        <f t="shared" si="9"/>
        <v>29</v>
      </c>
      <c r="I44" s="60">
        <v>22.639127999999999</v>
      </c>
      <c r="J44" s="59">
        <f t="shared" si="10"/>
        <v>25</v>
      </c>
      <c r="K44" s="21">
        <v>336</v>
      </c>
      <c r="L44" s="29">
        <f t="shared" si="3"/>
        <v>37</v>
      </c>
      <c r="M44" s="21">
        <v>658658</v>
      </c>
      <c r="N44" s="29">
        <f t="shared" si="4"/>
        <v>38</v>
      </c>
      <c r="O44" s="23">
        <v>2270</v>
      </c>
      <c r="P44" s="22">
        <v>41</v>
      </c>
      <c r="Q44" s="21">
        <v>36</v>
      </c>
      <c r="R44" s="22">
        <v>39</v>
      </c>
    </row>
    <row r="45" spans="1:18" s="65" customFormat="1" ht="6" customHeight="1">
      <c r="A45" s="45"/>
      <c r="B45" s="47"/>
      <c r="C45" s="60"/>
      <c r="D45" s="59"/>
      <c r="E45" s="60"/>
      <c r="F45" s="59"/>
      <c r="G45" s="60"/>
      <c r="H45" s="59"/>
      <c r="I45" s="60"/>
      <c r="J45" s="59"/>
      <c r="K45" s="21"/>
      <c r="L45" s="29"/>
      <c r="M45" s="21"/>
      <c r="N45" s="29"/>
      <c r="O45" s="23"/>
      <c r="P45" s="22"/>
      <c r="Q45" s="21"/>
      <c r="R45" s="22"/>
    </row>
    <row r="46" spans="1:18" s="65" customFormat="1" ht="13.5" customHeight="1">
      <c r="A46" s="45">
        <v>31</v>
      </c>
      <c r="B46" s="47" t="s">
        <v>34</v>
      </c>
      <c r="C46" s="61">
        <v>98.327314198821512</v>
      </c>
      <c r="D46" s="59">
        <f t="shared" si="1"/>
        <v>44</v>
      </c>
      <c r="E46" s="61">
        <v>0.24710131153773046</v>
      </c>
      <c r="F46" s="59">
        <f t="shared" si="1"/>
        <v>15</v>
      </c>
      <c r="G46" s="60">
        <v>43.306122000000002</v>
      </c>
      <c r="H46" s="59">
        <f>RANK(G46,G$11:G$64)</f>
        <v>44</v>
      </c>
      <c r="I46" s="60">
        <v>24.673469000000001</v>
      </c>
      <c r="J46" s="59">
        <f>RANK(I46,I$11:I$64)</f>
        <v>14</v>
      </c>
      <c r="K46" s="30">
        <v>223</v>
      </c>
      <c r="L46" s="29">
        <f t="shared" si="3"/>
        <v>45</v>
      </c>
      <c r="M46" s="21">
        <v>282086</v>
      </c>
      <c r="N46" s="29">
        <f t="shared" si="4"/>
        <v>47</v>
      </c>
      <c r="O46" s="23">
        <v>869</v>
      </c>
      <c r="P46" s="22">
        <v>47</v>
      </c>
      <c r="Q46" s="21">
        <v>20</v>
      </c>
      <c r="R46" s="22">
        <v>46</v>
      </c>
    </row>
    <row r="47" spans="1:18" s="65" customFormat="1" ht="13.5" customHeight="1">
      <c r="A47" s="45">
        <v>32</v>
      </c>
      <c r="B47" s="47" t="s">
        <v>35</v>
      </c>
      <c r="C47" s="61">
        <v>98.984856049259434</v>
      </c>
      <c r="D47" s="59">
        <f t="shared" si="1"/>
        <v>21</v>
      </c>
      <c r="E47" s="61">
        <v>0.199700449326011</v>
      </c>
      <c r="F47" s="59">
        <f t="shared" si="1"/>
        <v>20</v>
      </c>
      <c r="G47" s="60">
        <v>45.962938000000001</v>
      </c>
      <c r="H47" s="59">
        <f>RANK(G47,G$11:G$64)</f>
        <v>36</v>
      </c>
      <c r="I47" s="60">
        <v>22.981469000000001</v>
      </c>
      <c r="J47" s="59">
        <f>RANK(I47,I$11:I$64)</f>
        <v>17</v>
      </c>
      <c r="K47" s="21">
        <v>309</v>
      </c>
      <c r="L47" s="29">
        <f t="shared" si="3"/>
        <v>39</v>
      </c>
      <c r="M47" s="21">
        <v>374963</v>
      </c>
      <c r="N47" s="29">
        <f t="shared" si="4"/>
        <v>44</v>
      </c>
      <c r="O47" s="23">
        <v>1023</v>
      </c>
      <c r="P47" s="22">
        <v>46</v>
      </c>
      <c r="Q47" s="21">
        <v>20</v>
      </c>
      <c r="R47" s="22">
        <v>46</v>
      </c>
    </row>
    <row r="48" spans="1:18" s="65" customFormat="1" ht="13.5" customHeight="1">
      <c r="A48" s="45">
        <v>33</v>
      </c>
      <c r="B48" s="47" t="s">
        <v>36</v>
      </c>
      <c r="C48" s="61">
        <v>98.784454716658104</v>
      </c>
      <c r="D48" s="59">
        <f t="shared" si="1"/>
        <v>33</v>
      </c>
      <c r="E48" s="61">
        <v>0.2910460537579182</v>
      </c>
      <c r="F48" s="59">
        <f t="shared" si="1"/>
        <v>9</v>
      </c>
      <c r="G48" s="60">
        <v>52.226027000000002</v>
      </c>
      <c r="H48" s="59">
        <f>RANK(G48,G$11:G$64)</f>
        <v>20</v>
      </c>
      <c r="I48" s="60">
        <v>22.848174</v>
      </c>
      <c r="J48" s="59">
        <f>RANK(I48,I$11:I$64)</f>
        <v>22</v>
      </c>
      <c r="K48" s="21">
        <v>751</v>
      </c>
      <c r="L48" s="29">
        <f t="shared" si="3"/>
        <v>14</v>
      </c>
      <c r="M48" s="21">
        <v>1445201</v>
      </c>
      <c r="N48" s="29">
        <f t="shared" si="4"/>
        <v>20</v>
      </c>
      <c r="O48" s="23">
        <v>5902</v>
      </c>
      <c r="P48" s="22">
        <v>18</v>
      </c>
      <c r="Q48" s="21">
        <v>68</v>
      </c>
      <c r="R48" s="22">
        <v>18</v>
      </c>
    </row>
    <row r="49" spans="1:18" s="65" customFormat="1" ht="13.5" customHeight="1">
      <c r="A49" s="45">
        <v>34</v>
      </c>
      <c r="B49" s="47" t="s">
        <v>37</v>
      </c>
      <c r="C49" s="61">
        <v>98.686555598605196</v>
      </c>
      <c r="D49" s="59">
        <f t="shared" si="1"/>
        <v>36</v>
      </c>
      <c r="E49" s="61">
        <v>0.2324680356450988</v>
      </c>
      <c r="F49" s="59">
        <f t="shared" si="1"/>
        <v>16</v>
      </c>
      <c r="G49" s="60">
        <v>60.644661999999997</v>
      </c>
      <c r="H49" s="59">
        <f>RANK(G49,G$11:G$64)</f>
        <v>5</v>
      </c>
      <c r="I49" s="60">
        <v>15.324698</v>
      </c>
      <c r="J49" s="59">
        <f>RANK(I49,I$11:I$64)</f>
        <v>39</v>
      </c>
      <c r="K49" s="21">
        <v>881</v>
      </c>
      <c r="L49" s="29">
        <f t="shared" si="3"/>
        <v>13</v>
      </c>
      <c r="M49" s="21">
        <v>1846105</v>
      </c>
      <c r="N49" s="29">
        <f t="shared" si="4"/>
        <v>14</v>
      </c>
      <c r="O49" s="23">
        <v>7582</v>
      </c>
      <c r="P49" s="22">
        <v>13</v>
      </c>
      <c r="Q49" s="21">
        <v>92</v>
      </c>
      <c r="R49" s="22">
        <v>13</v>
      </c>
    </row>
    <row r="50" spans="1:18" s="65" customFormat="1" ht="13.5" customHeight="1">
      <c r="A50" s="45">
        <v>35</v>
      </c>
      <c r="B50" s="47" t="s">
        <v>38</v>
      </c>
      <c r="C50" s="61">
        <v>98.383410918324159</v>
      </c>
      <c r="D50" s="59">
        <f t="shared" si="1"/>
        <v>43</v>
      </c>
      <c r="E50" s="61">
        <v>0.29623360135421073</v>
      </c>
      <c r="F50" s="59">
        <f t="shared" si="1"/>
        <v>7</v>
      </c>
      <c r="G50" s="60">
        <v>43.060108999999997</v>
      </c>
      <c r="H50" s="59">
        <f>RANK(G50,G$11:G$64)</f>
        <v>46</v>
      </c>
      <c r="I50" s="60">
        <v>30.919854000000001</v>
      </c>
      <c r="J50" s="59">
        <f>RANK(I50,I$11:I$64)</f>
        <v>3</v>
      </c>
      <c r="K50" s="21">
        <v>518</v>
      </c>
      <c r="L50" s="29">
        <f t="shared" si="3"/>
        <v>26</v>
      </c>
      <c r="M50" s="21">
        <v>868156</v>
      </c>
      <c r="N50" s="29">
        <f t="shared" si="4"/>
        <v>31</v>
      </c>
      <c r="O50" s="23">
        <v>4010</v>
      </c>
      <c r="P50" s="22">
        <v>32</v>
      </c>
      <c r="Q50" s="21">
        <v>52</v>
      </c>
      <c r="R50" s="22">
        <v>27</v>
      </c>
    </row>
    <row r="51" spans="1:18" s="65" customFormat="1" ht="6" customHeight="1">
      <c r="A51" s="45"/>
      <c r="B51" s="47"/>
      <c r="C51" s="60"/>
      <c r="D51" s="59"/>
      <c r="E51" s="60"/>
      <c r="F51" s="59"/>
      <c r="G51" s="60"/>
      <c r="H51" s="59"/>
      <c r="I51" s="60"/>
      <c r="J51" s="59"/>
      <c r="K51" s="21"/>
      <c r="L51" s="29"/>
      <c r="M51" s="21"/>
      <c r="N51" s="29"/>
      <c r="O51" s="23"/>
      <c r="P51" s="22"/>
      <c r="Q51" s="21"/>
      <c r="R51" s="22"/>
    </row>
    <row r="52" spans="1:18" s="65" customFormat="1" ht="13.5" customHeight="1">
      <c r="A52" s="45">
        <v>36</v>
      </c>
      <c r="B52" s="47" t="s">
        <v>39</v>
      </c>
      <c r="C52" s="61">
        <v>99.343134188301534</v>
      </c>
      <c r="D52" s="59">
        <f t="shared" si="1"/>
        <v>5</v>
      </c>
      <c r="E52" s="61">
        <v>4.6918986549890525E-2</v>
      </c>
      <c r="F52" s="59">
        <f t="shared" si="1"/>
        <v>47</v>
      </c>
      <c r="G52" s="60">
        <v>52.231509000000003</v>
      </c>
      <c r="H52" s="59">
        <f>RANK(G52,G$11:G$64)</f>
        <v>19</v>
      </c>
      <c r="I52" s="60">
        <v>22.740893</v>
      </c>
      <c r="J52" s="59">
        <f>RANK(I52,I$11:I$64)</f>
        <v>24</v>
      </c>
      <c r="K52" s="21">
        <v>275</v>
      </c>
      <c r="L52" s="29">
        <f t="shared" si="3"/>
        <v>43</v>
      </c>
      <c r="M52" s="21">
        <v>841959</v>
      </c>
      <c r="N52" s="29">
        <f t="shared" si="4"/>
        <v>32</v>
      </c>
      <c r="O52" s="23">
        <v>2809</v>
      </c>
      <c r="P52" s="22">
        <v>39</v>
      </c>
      <c r="Q52" s="21">
        <v>31</v>
      </c>
      <c r="R52" s="22">
        <v>42</v>
      </c>
    </row>
    <row r="53" spans="1:18" s="65" customFormat="1" ht="13.5" customHeight="1">
      <c r="A53" s="45">
        <v>37</v>
      </c>
      <c r="B53" s="47" t="s">
        <v>40</v>
      </c>
      <c r="C53" s="61">
        <v>98.668307967770815</v>
      </c>
      <c r="D53" s="59">
        <f t="shared" si="1"/>
        <v>37</v>
      </c>
      <c r="E53" s="61">
        <v>0.4364368845120859</v>
      </c>
      <c r="F53" s="59">
        <f t="shared" si="1"/>
        <v>1</v>
      </c>
      <c r="G53" s="60">
        <v>51.734504999999999</v>
      </c>
      <c r="H53" s="59">
        <f>RANK(G53,G$11:G$64)</f>
        <v>23</v>
      </c>
      <c r="I53" s="60">
        <v>18.802035</v>
      </c>
      <c r="J53" s="59">
        <f>RANK(I53,I$11:I$64)</f>
        <v>33</v>
      </c>
      <c r="K53" s="21">
        <v>338</v>
      </c>
      <c r="L53" s="29">
        <f t="shared" si="3"/>
        <v>36</v>
      </c>
      <c r="M53" s="21">
        <v>562573</v>
      </c>
      <c r="N53" s="29">
        <f t="shared" si="4"/>
        <v>42</v>
      </c>
      <c r="O53" s="23">
        <v>5168</v>
      </c>
      <c r="P53" s="22">
        <v>21</v>
      </c>
      <c r="Q53" s="21">
        <v>44</v>
      </c>
      <c r="R53" s="22">
        <v>32</v>
      </c>
    </row>
    <row r="54" spans="1:18" s="65" customFormat="1" ht="13.5" customHeight="1">
      <c r="A54" s="45">
        <v>38</v>
      </c>
      <c r="B54" s="47" t="s">
        <v>41</v>
      </c>
      <c r="C54" s="61">
        <v>98.809222194071438</v>
      </c>
      <c r="D54" s="59">
        <f t="shared" si="1"/>
        <v>31</v>
      </c>
      <c r="E54" s="61">
        <v>0.28713791064943839</v>
      </c>
      <c r="F54" s="59">
        <f t="shared" si="1"/>
        <v>10</v>
      </c>
      <c r="G54" s="60">
        <v>52.208472999999998</v>
      </c>
      <c r="H54" s="59">
        <f>RANK(G54,G$11:G$64)</f>
        <v>21</v>
      </c>
      <c r="I54" s="60">
        <v>22.969920999999999</v>
      </c>
      <c r="J54" s="59">
        <f>RANK(I54,I$11:I$64)</f>
        <v>19</v>
      </c>
      <c r="K54" s="21">
        <v>411</v>
      </c>
      <c r="L54" s="29">
        <f t="shared" si="3"/>
        <v>31</v>
      </c>
      <c r="M54" s="21">
        <v>877452</v>
      </c>
      <c r="N54" s="29">
        <f t="shared" si="4"/>
        <v>30</v>
      </c>
      <c r="O54" s="23">
        <v>3487</v>
      </c>
      <c r="P54" s="22">
        <v>36</v>
      </c>
      <c r="Q54" s="21">
        <v>59</v>
      </c>
      <c r="R54" s="22">
        <v>23</v>
      </c>
    </row>
    <row r="55" spans="1:18" s="65" customFormat="1" ht="13.5" customHeight="1">
      <c r="A55" s="45">
        <v>39</v>
      </c>
      <c r="B55" s="47" t="s">
        <v>42</v>
      </c>
      <c r="C55" s="61">
        <v>98.868175765645802</v>
      </c>
      <c r="D55" s="59">
        <f t="shared" si="1"/>
        <v>27</v>
      </c>
      <c r="E55" s="61">
        <v>9.9866844207723043E-2</v>
      </c>
      <c r="F55" s="59">
        <f t="shared" si="1"/>
        <v>40</v>
      </c>
      <c r="G55" s="60">
        <v>49.347684000000001</v>
      </c>
      <c r="H55" s="59">
        <f>RANK(G55,G$11:G$64)</f>
        <v>28</v>
      </c>
      <c r="I55" s="60">
        <v>18.378995</v>
      </c>
      <c r="J55" s="59">
        <f>RANK(I55,I$11:I$64)</f>
        <v>35</v>
      </c>
      <c r="K55" s="21">
        <v>308</v>
      </c>
      <c r="L55" s="29">
        <f t="shared" si="3"/>
        <v>40</v>
      </c>
      <c r="M55" s="21">
        <v>327017</v>
      </c>
      <c r="N55" s="29">
        <f t="shared" si="4"/>
        <v>46</v>
      </c>
      <c r="O55" s="23">
        <v>1613</v>
      </c>
      <c r="P55" s="22">
        <v>44</v>
      </c>
      <c r="Q55" s="21">
        <v>29</v>
      </c>
      <c r="R55" s="22">
        <v>44</v>
      </c>
    </row>
    <row r="56" spans="1:18" s="65" customFormat="1" ht="6" customHeight="1">
      <c r="A56" s="45"/>
      <c r="B56" s="47"/>
      <c r="C56" s="60"/>
      <c r="D56" s="59"/>
      <c r="E56" s="60"/>
      <c r="F56" s="59"/>
      <c r="G56" s="60"/>
      <c r="H56" s="59"/>
      <c r="I56" s="60"/>
      <c r="J56" s="59"/>
      <c r="K56" s="30"/>
      <c r="L56" s="29"/>
      <c r="M56" s="21"/>
      <c r="N56" s="29"/>
      <c r="O56" s="23"/>
      <c r="P56" s="22"/>
      <c r="Q56" s="21"/>
      <c r="R56" s="22"/>
    </row>
    <row r="57" spans="1:18" s="65" customFormat="1" ht="13.5" customHeight="1">
      <c r="A57" s="45">
        <v>40</v>
      </c>
      <c r="B57" s="47" t="s">
        <v>43</v>
      </c>
      <c r="C57" s="61">
        <v>98.259434481241058</v>
      </c>
      <c r="D57" s="59">
        <f t="shared" si="1"/>
        <v>45</v>
      </c>
      <c r="E57" s="61">
        <v>0.31246561777973375</v>
      </c>
      <c r="F57" s="59">
        <f t="shared" si="1"/>
        <v>6</v>
      </c>
      <c r="G57" s="60">
        <v>53.766419999999997</v>
      </c>
      <c r="H57" s="59">
        <f t="shared" ref="H57:H64" si="11">RANK(G57,G$11:G$64)</f>
        <v>16</v>
      </c>
      <c r="I57" s="60">
        <v>18.165751</v>
      </c>
      <c r="J57" s="59">
        <f t="shared" ref="J57:J64" si="12">RANK(I57,I$11:I$64)</f>
        <v>36</v>
      </c>
      <c r="K57" s="21">
        <v>1354</v>
      </c>
      <c r="L57" s="29">
        <f t="shared" si="3"/>
        <v>9</v>
      </c>
      <c r="M57" s="21">
        <v>2681586</v>
      </c>
      <c r="N57" s="29">
        <f t="shared" si="4"/>
        <v>11</v>
      </c>
      <c r="O57" s="23">
        <v>31279</v>
      </c>
      <c r="P57" s="22">
        <v>4</v>
      </c>
      <c r="Q57" s="21">
        <v>136</v>
      </c>
      <c r="R57" s="22">
        <v>9</v>
      </c>
    </row>
    <row r="58" spans="1:18" s="18" customFormat="1" ht="13.5" customHeight="1">
      <c r="A58" s="48">
        <v>41</v>
      </c>
      <c r="B58" s="49" t="s">
        <v>44</v>
      </c>
      <c r="C58" s="57">
        <v>98.38472834067548</v>
      </c>
      <c r="D58" s="56">
        <f t="shared" si="1"/>
        <v>42</v>
      </c>
      <c r="E58" s="57">
        <v>0.29368575624082233</v>
      </c>
      <c r="F58" s="56">
        <f t="shared" si="1"/>
        <v>8</v>
      </c>
      <c r="G58" s="55">
        <v>44.225771000000002</v>
      </c>
      <c r="H58" s="56">
        <f t="shared" si="11"/>
        <v>42</v>
      </c>
      <c r="I58" s="55">
        <v>32.107934</v>
      </c>
      <c r="J58" s="56">
        <f t="shared" si="12"/>
        <v>1</v>
      </c>
      <c r="K58" s="31">
        <v>311</v>
      </c>
      <c r="L58" s="32">
        <f t="shared" si="3"/>
        <v>38</v>
      </c>
      <c r="M58" s="69">
        <v>1210260</v>
      </c>
      <c r="N58" s="32">
        <f t="shared" si="4"/>
        <v>28</v>
      </c>
      <c r="O58" s="44">
        <v>5725</v>
      </c>
      <c r="P58" s="68">
        <v>20</v>
      </c>
      <c r="Q58" s="69">
        <v>30</v>
      </c>
      <c r="R58" s="68">
        <v>43</v>
      </c>
    </row>
    <row r="59" spans="1:18" s="65" customFormat="1" ht="13.5" customHeight="1">
      <c r="A59" s="45">
        <v>42</v>
      </c>
      <c r="B59" s="47" t="s">
        <v>45</v>
      </c>
      <c r="C59" s="61">
        <v>99.08338023639142</v>
      </c>
      <c r="D59" s="59">
        <f t="shared" si="1"/>
        <v>15</v>
      </c>
      <c r="E59" s="61">
        <v>0.25729677574977888</v>
      </c>
      <c r="F59" s="59">
        <f t="shared" si="1"/>
        <v>12</v>
      </c>
      <c r="G59" s="60">
        <v>45.390186</v>
      </c>
      <c r="H59" s="59">
        <f t="shared" si="11"/>
        <v>39</v>
      </c>
      <c r="I59" s="60">
        <v>29.156155999999999</v>
      </c>
      <c r="J59" s="59">
        <f t="shared" si="12"/>
        <v>7</v>
      </c>
      <c r="K59" s="21">
        <v>537</v>
      </c>
      <c r="L59" s="29">
        <f t="shared" si="3"/>
        <v>25</v>
      </c>
      <c r="M59" s="21">
        <v>1318206</v>
      </c>
      <c r="N59" s="29">
        <f t="shared" si="4"/>
        <v>25</v>
      </c>
      <c r="O59" s="23">
        <v>4641</v>
      </c>
      <c r="P59" s="22">
        <v>27</v>
      </c>
      <c r="Q59" s="21">
        <v>36</v>
      </c>
      <c r="R59" s="22">
        <v>39</v>
      </c>
    </row>
    <row r="60" spans="1:18" s="65" customFormat="1" ht="13.5" customHeight="1">
      <c r="A60" s="45">
        <v>43</v>
      </c>
      <c r="B60" s="47" t="s">
        <v>46</v>
      </c>
      <c r="C60" s="61">
        <v>99.192561781257652</v>
      </c>
      <c r="D60" s="59">
        <f t="shared" si="1"/>
        <v>11</v>
      </c>
      <c r="E60" s="61">
        <v>0.14680694886224616</v>
      </c>
      <c r="F60" s="59">
        <f t="shared" si="1"/>
        <v>28</v>
      </c>
      <c r="G60" s="60">
        <v>46.536183000000001</v>
      </c>
      <c r="H60" s="59">
        <f t="shared" si="11"/>
        <v>33</v>
      </c>
      <c r="I60" s="60">
        <v>25.856297000000001</v>
      </c>
      <c r="J60" s="59">
        <f t="shared" si="12"/>
        <v>13</v>
      </c>
      <c r="K60" s="21">
        <v>705</v>
      </c>
      <c r="L60" s="29">
        <f t="shared" si="3"/>
        <v>18</v>
      </c>
      <c r="M60" s="21">
        <v>795112</v>
      </c>
      <c r="N60" s="29">
        <f t="shared" si="4"/>
        <v>33</v>
      </c>
      <c r="O60" s="23">
        <v>4784</v>
      </c>
      <c r="P60" s="22">
        <v>24</v>
      </c>
      <c r="Q60" s="21">
        <v>60</v>
      </c>
      <c r="R60" s="22">
        <v>22</v>
      </c>
    </row>
    <row r="61" spans="1:18" s="65" customFormat="1" ht="13.5" customHeight="1">
      <c r="A61" s="45">
        <v>44</v>
      </c>
      <c r="B61" s="47" t="s">
        <v>47</v>
      </c>
      <c r="C61" s="61">
        <v>98.929062684220867</v>
      </c>
      <c r="D61" s="59">
        <f t="shared" si="1"/>
        <v>24</v>
      </c>
      <c r="E61" s="61">
        <v>0.20632737276478677</v>
      </c>
      <c r="F61" s="59">
        <f t="shared" si="1"/>
        <v>19</v>
      </c>
      <c r="G61" s="60">
        <v>47.367893000000002</v>
      </c>
      <c r="H61" s="59">
        <f t="shared" si="11"/>
        <v>31</v>
      </c>
      <c r="I61" s="60">
        <v>26.040309000000001</v>
      </c>
      <c r="J61" s="59">
        <f t="shared" si="12"/>
        <v>12</v>
      </c>
      <c r="K61" s="21">
        <v>372</v>
      </c>
      <c r="L61" s="29">
        <f t="shared" si="3"/>
        <v>34</v>
      </c>
      <c r="M61" s="21">
        <v>344800</v>
      </c>
      <c r="N61" s="29">
        <f t="shared" si="4"/>
        <v>45</v>
      </c>
      <c r="O61" s="23">
        <v>3610</v>
      </c>
      <c r="P61" s="22">
        <v>34</v>
      </c>
      <c r="Q61" s="21">
        <v>39</v>
      </c>
      <c r="R61" s="22">
        <v>35</v>
      </c>
    </row>
    <row r="62" spans="1:18" s="65" customFormat="1" ht="13.5" customHeight="1">
      <c r="A62" s="45">
        <v>45</v>
      </c>
      <c r="B62" s="47" t="s">
        <v>48</v>
      </c>
      <c r="C62" s="61">
        <v>98.122433013886166</v>
      </c>
      <c r="D62" s="59">
        <f t="shared" si="1"/>
        <v>46</v>
      </c>
      <c r="E62" s="61">
        <v>0.25425386270291411</v>
      </c>
      <c r="F62" s="59">
        <f t="shared" si="1"/>
        <v>13</v>
      </c>
      <c r="G62" s="60">
        <v>44.511412</v>
      </c>
      <c r="H62" s="59">
        <f t="shared" si="11"/>
        <v>41</v>
      </c>
      <c r="I62" s="60">
        <v>29.137436999999998</v>
      </c>
      <c r="J62" s="59">
        <f t="shared" si="12"/>
        <v>8</v>
      </c>
      <c r="K62" s="21">
        <v>444</v>
      </c>
      <c r="L62" s="29">
        <f t="shared" si="3"/>
        <v>30</v>
      </c>
      <c r="M62" s="21">
        <v>714568</v>
      </c>
      <c r="N62" s="29">
        <f t="shared" si="4"/>
        <v>37</v>
      </c>
      <c r="O62" s="23">
        <v>7446</v>
      </c>
      <c r="P62" s="22">
        <v>14</v>
      </c>
      <c r="Q62" s="21">
        <v>34</v>
      </c>
      <c r="R62" s="22">
        <v>41</v>
      </c>
    </row>
    <row r="63" spans="1:18" s="65" customFormat="1" ht="13.5" customHeight="1">
      <c r="A63" s="45">
        <v>46</v>
      </c>
      <c r="B63" s="47" t="s">
        <v>49</v>
      </c>
      <c r="C63" s="61">
        <v>98.905794755584324</v>
      </c>
      <c r="D63" s="59">
        <f t="shared" si="1"/>
        <v>25</v>
      </c>
      <c r="E63" s="61">
        <v>0.31725477500809324</v>
      </c>
      <c r="F63" s="59">
        <f t="shared" si="1"/>
        <v>4</v>
      </c>
      <c r="G63" s="60">
        <v>43.280619000000002</v>
      </c>
      <c r="H63" s="59">
        <f t="shared" si="11"/>
        <v>45</v>
      </c>
      <c r="I63" s="60">
        <v>27.616896000000001</v>
      </c>
      <c r="J63" s="59">
        <f t="shared" si="12"/>
        <v>11</v>
      </c>
      <c r="K63" s="21">
        <v>605</v>
      </c>
      <c r="L63" s="29">
        <f t="shared" si="3"/>
        <v>22</v>
      </c>
      <c r="M63" s="21">
        <v>1239885</v>
      </c>
      <c r="N63" s="29">
        <f t="shared" si="4"/>
        <v>27</v>
      </c>
      <c r="O63" s="23">
        <v>5833</v>
      </c>
      <c r="P63" s="22">
        <v>19</v>
      </c>
      <c r="Q63" s="21">
        <v>64</v>
      </c>
      <c r="R63" s="22">
        <v>20</v>
      </c>
    </row>
    <row r="64" spans="1:18" s="65" customFormat="1" ht="13.5" customHeight="1" thickBot="1">
      <c r="A64" s="50">
        <v>47</v>
      </c>
      <c r="B64" s="51" t="s">
        <v>50</v>
      </c>
      <c r="C64" s="54">
        <v>97.290930506478219</v>
      </c>
      <c r="D64" s="53">
        <f t="shared" si="1"/>
        <v>47</v>
      </c>
      <c r="E64" s="54">
        <v>0.37815386522844213</v>
      </c>
      <c r="F64" s="53">
        <f t="shared" si="1"/>
        <v>3</v>
      </c>
      <c r="G64" s="52">
        <v>39.647091000000003</v>
      </c>
      <c r="H64" s="53">
        <f t="shared" si="11"/>
        <v>47</v>
      </c>
      <c r="I64" s="52">
        <v>17.535153000000001</v>
      </c>
      <c r="J64" s="53">
        <f t="shared" si="12"/>
        <v>37</v>
      </c>
      <c r="K64" s="70">
        <v>469</v>
      </c>
      <c r="L64" s="33">
        <f t="shared" si="3"/>
        <v>27</v>
      </c>
      <c r="M64" s="70">
        <v>607252</v>
      </c>
      <c r="N64" s="33">
        <f t="shared" si="4"/>
        <v>41</v>
      </c>
      <c r="O64" s="43">
        <v>4435</v>
      </c>
      <c r="P64" s="63">
        <v>29</v>
      </c>
      <c r="Q64" s="70">
        <v>38</v>
      </c>
      <c r="R64" s="63">
        <v>37</v>
      </c>
    </row>
    <row r="65" spans="1:17" ht="12" customHeight="1">
      <c r="A65" s="19" t="s">
        <v>69</v>
      </c>
      <c r="C65" s="1"/>
      <c r="O65" s="2"/>
      <c r="Q65" s="2"/>
    </row>
    <row r="66" spans="1:17" ht="12" customHeight="1">
      <c r="A66" s="6" t="s">
        <v>70</v>
      </c>
    </row>
    <row r="67" spans="1:17" ht="12" customHeight="1">
      <c r="A67" s="6" t="s">
        <v>71</v>
      </c>
    </row>
    <row r="68" spans="1:17" ht="12" customHeight="1">
      <c r="B68" s="19"/>
    </row>
  </sheetData>
  <mergeCells count="4">
    <mergeCell ref="A5:B5"/>
    <mergeCell ref="K5:L5"/>
    <mergeCell ref="M5:N5"/>
    <mergeCell ref="C5:F5"/>
  </mergeCells>
  <phoneticPr fontId="36"/>
  <printOptions horizontalCentered="1" gridLinesSet="0"/>
  <pageMargins left="0.39370078740157483" right="0.39370078740157483" top="0.59055118110236227" bottom="0.39370078740157483" header="0.39370078740157483" footer="0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全国6 </vt:lpstr>
      <vt:lpstr>'全国6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2020-10-19T23:48:08Z</cp:lastPrinted>
  <dcterms:created xsi:type="dcterms:W3CDTF">2010-04-02T06:43:45Z</dcterms:created>
  <dcterms:modified xsi:type="dcterms:W3CDTF">2021-03-23T01:34:24Z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