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23 -" sheetId="1" r:id="rId1"/>
    <sheet name="- 24 -" sheetId="2" r:id="rId2"/>
  </sheets>
  <definedNames/>
  <calcPr fullCalcOnLoad="1"/>
</workbook>
</file>

<file path=xl/sharedStrings.xml><?xml version="1.0" encoding="utf-8"?>
<sst xmlns="http://schemas.openxmlformats.org/spreadsheetml/2006/main" count="69" uniqueCount="50">
  <si>
    <t>女</t>
  </si>
  <si>
    <t>男</t>
  </si>
  <si>
    <t>計</t>
  </si>
  <si>
    <t>年度</t>
  </si>
  <si>
    <t>(単位：人)　　</t>
  </si>
  <si>
    <t xml:space="preserve">表-38教員数(本務者)(私立）       </t>
  </si>
  <si>
    <t>(単位：人)</t>
  </si>
  <si>
    <t xml:space="preserve">表-37本科学生数(私立）       </t>
  </si>
  <si>
    <t xml:space="preserve"> (4)  教員数(本務者)は89人(男43人、女46人)で、前年度より2名減少している。</t>
  </si>
  <si>
    <t xml:space="preserve">    している。</t>
  </si>
  <si>
    <t xml:space="preserve"> (3)　学生のうち、本科の学生は1,023人(男116人、女907人)で、前年度より25人(2.5％)増加</t>
  </si>
  <si>
    <t>　(注)学生数には、本科学生のほか専攻科及び別科の学生並びに聴講生等を含む。</t>
  </si>
  <si>
    <t>男子の占める割合</t>
  </si>
  <si>
    <t>年  度</t>
  </si>
  <si>
    <t>(単位：人・％)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</si>
  <si>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</si>
  <si>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表-36  学生数（私立）</t>
  </si>
  <si>
    <t xml:space="preserve">      男子の占める割合は12.0％で、前年度より0.7ポイント減少している。</t>
  </si>
  <si>
    <t xml:space="preserve"> (2)  学生数は1,063人(男128人、女935人)で、前年度より25人(2.4％)増加している。</t>
  </si>
  <si>
    <t xml:space="preserve"> (1)  学校数は3校で、前年度と同数で私立のみとなっている。</t>
  </si>
  <si>
    <t>9 短期大学</t>
  </si>
  <si>
    <t>佐賀</t>
  </si>
  <si>
    <t>九州
(含佐賀)</t>
  </si>
  <si>
    <t>四国</t>
  </si>
  <si>
    <t>中国</t>
  </si>
  <si>
    <t>近畿</t>
  </si>
  <si>
    <t>中部</t>
  </si>
  <si>
    <t>関東</t>
  </si>
  <si>
    <t>東北</t>
  </si>
  <si>
    <t>北海道</t>
  </si>
  <si>
    <t>合計</t>
  </si>
  <si>
    <r>
      <t>表-40  県内高校出身者の短期大学所在地別入学者</t>
    </r>
    <r>
      <rPr>
        <sz val="10"/>
        <color indexed="8"/>
        <rFont val="ＭＳ 明朝"/>
        <family val="1"/>
      </rPr>
      <t>(過年度卒含む)</t>
    </r>
  </si>
  <si>
    <t>　　地方3人、中国地方1人となっている。</t>
  </si>
  <si>
    <t xml:space="preserve">    別にみると、九州地方(佐賀県を含む)513人、近畿地方8人、関東地方5人、中部地方4人、四国</t>
  </si>
  <si>
    <t xml:space="preserve"> (6)  県内高校出身者の短期大学への入学者(過年度卒を含む)は534人で、これを短期大学の所在地</t>
  </si>
  <si>
    <t>その他</t>
  </si>
  <si>
    <t>沖縄</t>
  </si>
  <si>
    <t>鹿児島</t>
  </si>
  <si>
    <t>宮崎</t>
  </si>
  <si>
    <t>大分</t>
  </si>
  <si>
    <t>熊本</t>
  </si>
  <si>
    <t>長崎</t>
  </si>
  <si>
    <t>福岡</t>
  </si>
  <si>
    <t>内   訳</t>
  </si>
  <si>
    <t>九州</t>
  </si>
  <si>
    <t>関東</t>
  </si>
  <si>
    <r>
      <t>表-39  出身高校の所在地別県内所在短期大学への入学者</t>
    </r>
    <r>
      <rPr>
        <sz val="10"/>
        <color indexed="8"/>
        <rFont val="ＭＳ 明朝"/>
        <family val="1"/>
      </rPr>
      <t>(過年度卒含む)</t>
    </r>
  </si>
  <si>
    <t>　　中国地方2人、関東地方1人、近畿地方1人、その他4人となっている｡</t>
  </si>
  <si>
    <t xml:space="preserve">    所在地別にみると、県内340人、九州地方(佐賀県を除く)151人、北海道3人、東北地方2人、</t>
  </si>
  <si>
    <t xml:space="preserve"> (5)  平成25年4月県内所在の短期大学への入学者(過年度卒を含む)は504人で、これを出身高校の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</si>
</sst>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_);[Red]\(#,##0.0\)"/>
    <numFmt numFmtId="179" formatCode="0.0_);[Red]\(0.0\)"/>
    <numFmt numFmtId="180" formatCode="#,##0____\ ;_ * \-#,##0_ ;_ * &quot;-&quot;_ ;_ @_ "/>
    <numFmt numFmtId="181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5" fillId="0" borderId="0" xfId="61" applyFont="1" applyAlignment="1">
      <alignment vertical="center"/>
      <protection/>
    </xf>
    <xf numFmtId="176" fontId="45" fillId="0" borderId="10" xfId="61" applyNumberFormat="1" applyFont="1" applyFill="1" applyBorder="1" applyAlignment="1">
      <alignment vertical="center"/>
      <protection/>
    </xf>
    <xf numFmtId="176" fontId="45" fillId="0" borderId="10" xfId="61" applyNumberFormat="1" applyFont="1" applyBorder="1" applyAlignment="1">
      <alignment vertical="center"/>
      <protection/>
    </xf>
    <xf numFmtId="0" fontId="45" fillId="0" borderId="10" xfId="61" applyFont="1" applyBorder="1" applyAlignment="1">
      <alignment horizontal="center" vertical="center"/>
      <protection/>
    </xf>
    <xf numFmtId="177" fontId="45" fillId="0" borderId="10" xfId="48" applyNumberFormat="1" applyFont="1" applyFill="1" applyBorder="1" applyAlignment="1">
      <alignment vertical="center"/>
    </xf>
    <xf numFmtId="177" fontId="45" fillId="0" borderId="10" xfId="48" applyNumberFormat="1" applyFont="1" applyBorder="1" applyAlignment="1">
      <alignment vertical="center"/>
    </xf>
    <xf numFmtId="0" fontId="45" fillId="0" borderId="0" xfId="61" applyFont="1" applyAlignment="1" quotePrefix="1">
      <alignment horizontal="right" vertical="center"/>
      <protection/>
    </xf>
    <xf numFmtId="0" fontId="46" fillId="0" borderId="0" xfId="61" applyFont="1" applyAlignment="1">
      <alignment vertical="center"/>
      <protection/>
    </xf>
    <xf numFmtId="0" fontId="45" fillId="0" borderId="0" xfId="61" applyFont="1" applyAlignment="1" quotePrefix="1">
      <alignment horizontal="left" vertical="center"/>
      <protection/>
    </xf>
    <xf numFmtId="0" fontId="45" fillId="0" borderId="0" xfId="61" applyFont="1" applyAlignment="1">
      <alignment horizontal="center" vertical="center"/>
      <protection/>
    </xf>
    <xf numFmtId="0" fontId="45" fillId="0" borderId="0" xfId="61" applyFont="1" applyBorder="1" applyAlignment="1">
      <alignment horizontal="left" vertical="center"/>
      <protection/>
    </xf>
    <xf numFmtId="178" fontId="45" fillId="0" borderId="11" xfId="61" applyNumberFormat="1" applyFont="1" applyBorder="1" applyAlignment="1">
      <alignment horizontal="left" vertical="center"/>
      <protection/>
    </xf>
    <xf numFmtId="179" fontId="45" fillId="0" borderId="12" xfId="61" applyNumberFormat="1" applyFont="1" applyBorder="1" applyAlignment="1">
      <alignment vertical="center"/>
      <protection/>
    </xf>
    <xf numFmtId="0" fontId="47" fillId="0" borderId="11" xfId="0" applyFont="1" applyFill="1" applyBorder="1" applyAlignment="1">
      <alignment vertical="center"/>
    </xf>
    <xf numFmtId="180" fontId="45" fillId="0" borderId="12" xfId="48" applyNumberFormat="1" applyFont="1" applyFill="1" applyBorder="1" applyAlignment="1">
      <alignment vertical="center"/>
    </xf>
    <xf numFmtId="38" fontId="45" fillId="0" borderId="11" xfId="48" applyFont="1" applyFill="1" applyBorder="1" applyAlignment="1">
      <alignment horizontal="left" vertical="center"/>
    </xf>
    <xf numFmtId="38" fontId="45" fillId="0" borderId="12" xfId="48" applyFont="1" applyFill="1" applyBorder="1" applyAlignment="1">
      <alignment vertical="center"/>
    </xf>
    <xf numFmtId="0" fontId="45" fillId="0" borderId="11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180" fontId="45" fillId="0" borderId="12" xfId="48" applyNumberFormat="1" applyFont="1" applyBorder="1" applyAlignment="1">
      <alignment vertical="center"/>
    </xf>
    <xf numFmtId="38" fontId="45" fillId="0" borderId="11" xfId="48" applyFont="1" applyBorder="1" applyAlignment="1">
      <alignment horizontal="left" vertical="center"/>
    </xf>
    <xf numFmtId="38" fontId="45" fillId="0" borderId="12" xfId="48" applyFont="1" applyBorder="1" applyAlignment="1">
      <alignment vertical="center"/>
    </xf>
    <xf numFmtId="180" fontId="45" fillId="0" borderId="11" xfId="48" applyNumberFormat="1" applyFont="1" applyBorder="1" applyAlignment="1">
      <alignment horizontal="right" vertical="center"/>
    </xf>
    <xf numFmtId="180" fontId="45" fillId="0" borderId="12" xfId="48" applyNumberFormat="1" applyFont="1" applyBorder="1" applyAlignment="1">
      <alignment horizontal="right" vertical="center"/>
    </xf>
    <xf numFmtId="180" fontId="45" fillId="0" borderId="11" xfId="48" applyNumberFormat="1" applyFont="1" applyBorder="1" applyAlignment="1">
      <alignment vertical="center"/>
    </xf>
    <xf numFmtId="0" fontId="45" fillId="0" borderId="0" xfId="60" applyFont="1" applyAlignment="1">
      <alignment vertical="center"/>
      <protection/>
    </xf>
    <xf numFmtId="0" fontId="45" fillId="0" borderId="13" xfId="61" applyFont="1" applyBorder="1" applyAlignment="1">
      <alignment horizontal="centerContinuous" vertical="center"/>
      <protection/>
    </xf>
    <xf numFmtId="0" fontId="45" fillId="0" borderId="14" xfId="61" applyFont="1" applyBorder="1" applyAlignment="1">
      <alignment horizontal="centerContinuous" vertical="center"/>
      <protection/>
    </xf>
    <xf numFmtId="0" fontId="45" fillId="0" borderId="11" xfId="61" applyFont="1" applyBorder="1" applyAlignment="1">
      <alignment horizontal="centerContinuous" vertical="center"/>
      <protection/>
    </xf>
    <xf numFmtId="0" fontId="45" fillId="0" borderId="12" xfId="61" applyFont="1" applyBorder="1" applyAlignment="1">
      <alignment horizontal="centerContinuous" vertical="center"/>
      <protection/>
    </xf>
    <xf numFmtId="0" fontId="48" fillId="0" borderId="0" xfId="61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177" fontId="50" fillId="0" borderId="10" xfId="48" applyNumberFormat="1" applyFont="1" applyBorder="1" applyAlignment="1">
      <alignment vertical="center"/>
    </xf>
    <xf numFmtId="181" fontId="50" fillId="0" borderId="11" xfId="48" applyNumberFormat="1" applyFont="1" applyBorder="1" applyAlignment="1">
      <alignment vertical="center"/>
    </xf>
    <xf numFmtId="181" fontId="50" fillId="0" borderId="12" xfId="48" applyNumberFormat="1" applyFont="1" applyBorder="1" applyAlignment="1">
      <alignment vertical="center"/>
    </xf>
    <xf numFmtId="41" fontId="50" fillId="0" borderId="10" xfId="48" applyNumberFormat="1" applyFont="1" applyBorder="1" applyAlignment="1">
      <alignment horizontal="right" vertical="center"/>
    </xf>
    <xf numFmtId="41" fontId="50" fillId="0" borderId="10" xfId="48" applyNumberFormat="1" applyFont="1" applyBorder="1" applyAlignment="1">
      <alignment vertical="center"/>
    </xf>
    <xf numFmtId="177" fontId="50" fillId="0" borderId="12" xfId="48" applyNumberFormat="1" applyFont="1" applyBorder="1" applyAlignment="1">
      <alignment horizontal="right" vertical="center"/>
    </xf>
    <xf numFmtId="181" fontId="50" fillId="0" borderId="11" xfId="48" applyNumberFormat="1" applyFont="1" applyBorder="1" applyAlignment="1">
      <alignment horizontal="right" vertical="center"/>
    </xf>
    <xf numFmtId="181" fontId="50" fillId="0" borderId="12" xfId="48" applyNumberFormat="1" applyFont="1" applyBorder="1" applyAlignment="1">
      <alignment horizontal="right" vertical="center"/>
    </xf>
    <xf numFmtId="0" fontId="45" fillId="0" borderId="0" xfId="61" applyFont="1" applyAlignment="1">
      <alignment vertical="center" wrapText="1"/>
      <protection/>
    </xf>
    <xf numFmtId="0" fontId="45" fillId="0" borderId="10" xfId="61" applyFont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 vertical="center" wrapText="1"/>
    </xf>
    <xf numFmtId="0" fontId="45" fillId="0" borderId="16" xfId="61" applyFont="1" applyBorder="1" applyAlignment="1">
      <alignment horizontal="center" vertical="center" wrapText="1"/>
      <protection/>
    </xf>
    <xf numFmtId="0" fontId="45" fillId="0" borderId="17" xfId="61" applyFont="1" applyBorder="1" applyAlignment="1">
      <alignment horizontal="center" vertical="center" wrapText="1"/>
      <protection/>
    </xf>
    <xf numFmtId="0" fontId="51" fillId="0" borderId="17" xfId="61" applyFont="1" applyBorder="1" applyAlignment="1">
      <alignment horizontal="center" vertical="center"/>
      <protection/>
    </xf>
    <xf numFmtId="0" fontId="47" fillId="0" borderId="16" xfId="0" applyFont="1" applyBorder="1" applyAlignment="1">
      <alignment horizontal="center" vertical="center" wrapText="1"/>
    </xf>
    <xf numFmtId="0" fontId="45" fillId="0" borderId="11" xfId="61" applyFont="1" applyBorder="1" applyAlignment="1">
      <alignment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5" fillId="0" borderId="14" xfId="61" applyFont="1" applyBorder="1" applyAlignment="1">
      <alignment horizontal="center" vertical="center" wrapText="1"/>
      <protection/>
    </xf>
    <xf numFmtId="0" fontId="45" fillId="0" borderId="19" xfId="61" applyFont="1" applyBorder="1" applyAlignment="1">
      <alignment horizontal="center" vertical="center" wrapText="1"/>
      <protection/>
    </xf>
    <xf numFmtId="0" fontId="51" fillId="0" borderId="19" xfId="61" applyFont="1" applyBorder="1" applyAlignment="1">
      <alignment horizontal="center" vertical="center"/>
      <protection/>
    </xf>
    <xf numFmtId="0" fontId="50" fillId="0" borderId="0" xfId="61" applyFont="1" applyAlignment="1" quotePrefix="1">
      <alignment horizontal="right" vertical="center"/>
      <protection/>
    </xf>
    <xf numFmtId="0" fontId="48" fillId="0" borderId="0" xfId="61" applyFont="1" applyAlignment="1" quotePrefix="1">
      <alignment horizontal="left" vertical="center"/>
      <protection/>
    </xf>
    <xf numFmtId="0" fontId="45" fillId="0" borderId="0" xfId="61" applyFont="1" applyAlignment="1">
      <alignment horizontal="left" vertical="center"/>
      <protection/>
    </xf>
    <xf numFmtId="0" fontId="51" fillId="0" borderId="20" xfId="61" applyFont="1" applyBorder="1" applyAlignment="1">
      <alignment horizontal="center" vertical="center"/>
      <protection/>
    </xf>
    <xf numFmtId="0" fontId="51" fillId="0" borderId="10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vertical="center"/>
      <protection/>
    </xf>
    <xf numFmtId="0" fontId="45" fillId="0" borderId="18" xfId="61" applyFont="1" applyBorder="1" applyAlignment="1">
      <alignment horizontal="centerContinuous" vertical="center"/>
      <protection/>
    </xf>
    <xf numFmtId="0" fontId="45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9(20-22)" xfId="60"/>
    <cellStyle name="標準_gattukoukihonn_2010_10(23-24)" xfId="61"/>
    <cellStyle name="良い" xfId="62"/>
  </cellStyles>
  <dxfs count="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theme="5" tint="0.5999900102615356"/>
  </sheetPr>
  <dimension ref="A1:M40"/>
  <sheetViews>
    <sheetView showGridLines="0" tabSelected="1" zoomScaleSheetLayoutView="100" workbookViewId="0" topLeftCell="A1">
      <selection activeCell="J34" sqref="J34:K34"/>
    </sheetView>
  </sheetViews>
  <sheetFormatPr defaultColWidth="7.75390625" defaultRowHeight="13.5"/>
  <cols>
    <col min="1" max="1" width="8.00390625" style="1" customWidth="1"/>
    <col min="2" max="10" width="7.625" style="1" customWidth="1"/>
    <col min="11" max="12" width="5.25390625" style="1" customWidth="1"/>
    <col min="13" max="16384" width="7.75390625" style="1" customWidth="1"/>
  </cols>
  <sheetData>
    <row r="1" spans="1:10" ht="13.5">
      <c r="A1" s="32" t="s">
        <v>20</v>
      </c>
      <c r="J1" s="34"/>
    </row>
    <row r="2" ht="21.75" customHeight="1">
      <c r="A2" s="33"/>
    </row>
    <row r="3" ht="18" customHeight="1">
      <c r="A3" s="9" t="s">
        <v>19</v>
      </c>
    </row>
    <row r="4" ht="17.25" customHeight="1">
      <c r="A4" s="9" t="s">
        <v>18</v>
      </c>
    </row>
    <row r="5" ht="15" customHeight="1">
      <c r="A5" s="9" t="s">
        <v>17</v>
      </c>
    </row>
    <row r="6" ht="15" customHeight="1"/>
    <row r="7" spans="1:10" ht="18" customHeight="1">
      <c r="A7" s="32" t="s">
        <v>16</v>
      </c>
      <c r="G7" s="1" t="s">
        <v>15</v>
      </c>
      <c r="J7" s="7" t="s">
        <v>14</v>
      </c>
    </row>
    <row r="8" spans="1:10" ht="18" customHeight="1">
      <c r="A8" s="31" t="s">
        <v>13</v>
      </c>
      <c r="B8" s="30"/>
      <c r="C8" s="31" t="s">
        <v>2</v>
      </c>
      <c r="D8" s="30"/>
      <c r="E8" s="31" t="s">
        <v>1</v>
      </c>
      <c r="F8" s="30"/>
      <c r="G8" s="31" t="s">
        <v>0</v>
      </c>
      <c r="H8" s="30"/>
      <c r="I8" s="29" t="s">
        <v>12</v>
      </c>
      <c r="J8" s="28"/>
    </row>
    <row r="9" spans="1:10" ht="18" customHeight="1">
      <c r="A9" s="19">
        <v>14</v>
      </c>
      <c r="B9" s="18"/>
      <c r="C9" s="23"/>
      <c r="D9" s="22">
        <f>SUM(E9:H9)</f>
        <v>1590</v>
      </c>
      <c r="E9" s="21">
        <v>220</v>
      </c>
      <c r="F9" s="26"/>
      <c r="G9" s="21">
        <v>1370</v>
      </c>
      <c r="H9" s="26"/>
      <c r="I9" s="13"/>
      <c r="J9" s="12">
        <f>ROUND(E9/D9*100,1)</f>
        <v>13.8</v>
      </c>
    </row>
    <row r="10" spans="1:10" ht="18" customHeight="1">
      <c r="A10" s="19">
        <v>15</v>
      </c>
      <c r="B10" s="18"/>
      <c r="C10" s="23"/>
      <c r="D10" s="22">
        <f>SUM(E10:H10)</f>
        <v>1564</v>
      </c>
      <c r="E10" s="21">
        <v>219</v>
      </c>
      <c r="F10" s="26"/>
      <c r="G10" s="21">
        <v>1345</v>
      </c>
      <c r="H10" s="26"/>
      <c r="I10" s="13"/>
      <c r="J10" s="12">
        <f>ROUND(E10/D10*100,1)</f>
        <v>14</v>
      </c>
    </row>
    <row r="11" spans="1:10" ht="18" customHeight="1">
      <c r="A11" s="19">
        <v>16</v>
      </c>
      <c r="B11" s="18"/>
      <c r="C11" s="23"/>
      <c r="D11" s="22">
        <f>SUM(E11:H11)</f>
        <v>1601</v>
      </c>
      <c r="E11" s="21">
        <v>201</v>
      </c>
      <c r="F11" s="26"/>
      <c r="G11" s="21">
        <v>1400</v>
      </c>
      <c r="H11" s="26"/>
      <c r="I11" s="13"/>
      <c r="J11" s="12">
        <f>ROUND(E11/D11*100,1)</f>
        <v>12.6</v>
      </c>
    </row>
    <row r="12" spans="1:10" ht="18" customHeight="1">
      <c r="A12" s="19">
        <v>17</v>
      </c>
      <c r="B12" s="18"/>
      <c r="C12" s="23"/>
      <c r="D12" s="22">
        <f>SUM(E12:H12)</f>
        <v>1629</v>
      </c>
      <c r="E12" s="21">
        <v>205</v>
      </c>
      <c r="F12" s="26"/>
      <c r="G12" s="21">
        <v>1424</v>
      </c>
      <c r="H12" s="26"/>
      <c r="I12" s="13"/>
      <c r="J12" s="12">
        <f>ROUND(E12/D12*100,1)</f>
        <v>12.6</v>
      </c>
    </row>
    <row r="13" spans="1:13" ht="18" customHeight="1">
      <c r="A13" s="19">
        <v>18</v>
      </c>
      <c r="B13" s="18"/>
      <c r="C13" s="23"/>
      <c r="D13" s="22">
        <f>SUM(E13:H13)</f>
        <v>1498</v>
      </c>
      <c r="E13" s="21">
        <v>204</v>
      </c>
      <c r="F13" s="26"/>
      <c r="G13" s="21">
        <v>1294</v>
      </c>
      <c r="H13" s="26"/>
      <c r="I13" s="13"/>
      <c r="J13" s="12">
        <f>ROUND(E13/D13*100,1)</f>
        <v>13.6</v>
      </c>
      <c r="M13" s="27"/>
    </row>
    <row r="14" spans="1:10" ht="18" customHeight="1">
      <c r="A14" s="19">
        <v>19</v>
      </c>
      <c r="B14" s="18"/>
      <c r="C14" s="23"/>
      <c r="D14" s="22">
        <f>SUM(E14:H14)</f>
        <v>1267</v>
      </c>
      <c r="E14" s="21">
        <v>165</v>
      </c>
      <c r="F14" s="26"/>
      <c r="G14" s="21">
        <v>1102</v>
      </c>
      <c r="H14" s="26"/>
      <c r="I14" s="13"/>
      <c r="J14" s="12">
        <f>ROUND(E14/D14*100,1)</f>
        <v>13</v>
      </c>
    </row>
    <row r="15" spans="1:10" ht="18" customHeight="1">
      <c r="A15" s="19">
        <v>20</v>
      </c>
      <c r="B15" s="18"/>
      <c r="C15" s="23"/>
      <c r="D15" s="22">
        <f>SUM(E15:H15)</f>
        <v>1126</v>
      </c>
      <c r="E15" s="21">
        <v>126</v>
      </c>
      <c r="F15" s="26"/>
      <c r="G15" s="21">
        <v>1000</v>
      </c>
      <c r="H15" s="26"/>
      <c r="I15" s="13"/>
      <c r="J15" s="12">
        <f>ROUND(E15/D15*100,1)</f>
        <v>11.2</v>
      </c>
    </row>
    <row r="16" spans="1:10" ht="18" customHeight="1">
      <c r="A16" s="19">
        <v>21</v>
      </c>
      <c r="B16" s="18"/>
      <c r="C16" s="23"/>
      <c r="D16" s="22">
        <f>SUM(E16:H16)</f>
        <v>1071</v>
      </c>
      <c r="E16" s="21">
        <v>109</v>
      </c>
      <c r="F16" s="26"/>
      <c r="G16" s="21">
        <v>962</v>
      </c>
      <c r="H16" s="26"/>
      <c r="I16" s="13"/>
      <c r="J16" s="12">
        <f>ROUND(E16/D16*100,1)</f>
        <v>10.2</v>
      </c>
    </row>
    <row r="17" spans="1:10" ht="18" customHeight="1">
      <c r="A17" s="19">
        <v>22</v>
      </c>
      <c r="B17" s="18"/>
      <c r="C17" s="23"/>
      <c r="D17" s="22">
        <f>SUM(E17:H17)</f>
        <v>1055</v>
      </c>
      <c r="E17" s="21">
        <v>131</v>
      </c>
      <c r="F17" s="26"/>
      <c r="G17" s="21">
        <v>924</v>
      </c>
      <c r="H17" s="26"/>
      <c r="I17" s="13"/>
      <c r="J17" s="12">
        <f>ROUND(E17/D17*100,1)</f>
        <v>12.4</v>
      </c>
    </row>
    <row r="18" spans="1:10" ht="18" customHeight="1">
      <c r="A18" s="19">
        <v>23</v>
      </c>
      <c r="B18" s="18"/>
      <c r="C18" s="23"/>
      <c r="D18" s="22">
        <f>SUM(E18:H18)</f>
        <v>1042</v>
      </c>
      <c r="E18" s="25">
        <v>135</v>
      </c>
      <c r="F18" s="24"/>
      <c r="G18" s="25">
        <v>907</v>
      </c>
      <c r="H18" s="24"/>
      <c r="I18" s="13"/>
      <c r="J18" s="12">
        <f>ROUND(E18/D18*100,1)</f>
        <v>13</v>
      </c>
    </row>
    <row r="19" spans="1:10" ht="18" customHeight="1">
      <c r="A19" s="19">
        <v>24</v>
      </c>
      <c r="B19" s="18"/>
      <c r="C19" s="23"/>
      <c r="D19" s="22">
        <f>SUM(E19:H19)</f>
        <v>1038</v>
      </c>
      <c r="E19" s="21">
        <v>132</v>
      </c>
      <c r="F19" s="20"/>
      <c r="G19" s="21">
        <v>906</v>
      </c>
      <c r="H19" s="20"/>
      <c r="I19" s="13"/>
      <c r="J19" s="12">
        <f>ROUND(E19/D19*100,1)</f>
        <v>12.7</v>
      </c>
    </row>
    <row r="20" spans="1:10" ht="18" customHeight="1">
      <c r="A20" s="19">
        <v>25</v>
      </c>
      <c r="B20" s="18"/>
      <c r="C20" s="17"/>
      <c r="D20" s="16">
        <f>SUM(E20:H20)</f>
        <v>1063</v>
      </c>
      <c r="E20" s="15">
        <v>128</v>
      </c>
      <c r="F20" s="14"/>
      <c r="G20" s="15">
        <v>935</v>
      </c>
      <c r="H20" s="14"/>
      <c r="I20" s="13"/>
      <c r="J20" s="12">
        <f>ROUND(E20/D20*100,1)</f>
        <v>12</v>
      </c>
    </row>
    <row r="21" spans="1:10" ht="18" customHeight="1">
      <c r="A21" s="11" t="s">
        <v>11</v>
      </c>
      <c r="J21" s="10"/>
    </row>
    <row r="22" spans="1:10" ht="21" customHeight="1">
      <c r="A22" s="11"/>
      <c r="J22" s="10"/>
    </row>
    <row r="23" spans="1:10" ht="15" customHeight="1">
      <c r="A23" s="9" t="s">
        <v>10</v>
      </c>
      <c r="J23" s="10"/>
    </row>
    <row r="24" spans="1:10" ht="15" customHeight="1">
      <c r="A24" s="9" t="s">
        <v>9</v>
      </c>
      <c r="J24" s="10"/>
    </row>
    <row r="25" ht="18" customHeight="1">
      <c r="A25" s="9" t="s">
        <v>8</v>
      </c>
    </row>
    <row r="26" ht="15" customHeight="1"/>
    <row r="27" spans="1:10" ht="18" customHeight="1">
      <c r="A27" s="8" t="s">
        <v>7</v>
      </c>
      <c r="D27" s="7" t="s">
        <v>6</v>
      </c>
      <c r="F27" s="8" t="s">
        <v>5</v>
      </c>
      <c r="J27" s="7" t="s">
        <v>4</v>
      </c>
    </row>
    <row r="28" spans="1:9" ht="18" customHeight="1">
      <c r="A28" s="4" t="s">
        <v>3</v>
      </c>
      <c r="B28" s="4" t="s">
        <v>2</v>
      </c>
      <c r="C28" s="4" t="s">
        <v>1</v>
      </c>
      <c r="D28" s="4" t="s">
        <v>0</v>
      </c>
      <c r="F28" s="4" t="s">
        <v>3</v>
      </c>
      <c r="G28" s="4" t="s">
        <v>2</v>
      </c>
      <c r="H28" s="4" t="s">
        <v>1</v>
      </c>
      <c r="I28" s="4" t="s">
        <v>0</v>
      </c>
    </row>
    <row r="29" spans="1:9" ht="18" customHeight="1">
      <c r="A29" s="4">
        <v>14</v>
      </c>
      <c r="B29" s="6">
        <f>SUM(C29:D29)</f>
        <v>1484</v>
      </c>
      <c r="C29" s="6">
        <v>193</v>
      </c>
      <c r="D29" s="6">
        <v>1291</v>
      </c>
      <c r="F29" s="4">
        <v>14</v>
      </c>
      <c r="G29" s="3">
        <f>SUM(H29:I29)</f>
        <v>117</v>
      </c>
      <c r="H29" s="3">
        <v>60</v>
      </c>
      <c r="I29" s="3">
        <v>57</v>
      </c>
    </row>
    <row r="30" spans="1:9" ht="18" customHeight="1">
      <c r="A30" s="4">
        <v>15</v>
      </c>
      <c r="B30" s="6">
        <f>SUM(C30:D30)</f>
        <v>1486</v>
      </c>
      <c r="C30" s="6">
        <v>198</v>
      </c>
      <c r="D30" s="6">
        <v>1288</v>
      </c>
      <c r="F30" s="4">
        <v>15</v>
      </c>
      <c r="G30" s="3">
        <f>SUM(H30:I30)</f>
        <v>111</v>
      </c>
      <c r="H30" s="3">
        <v>53</v>
      </c>
      <c r="I30" s="3">
        <v>58</v>
      </c>
    </row>
    <row r="31" spans="1:9" ht="18" customHeight="1">
      <c r="A31" s="4">
        <v>16</v>
      </c>
      <c r="B31" s="6">
        <f>SUM(C31:D31)</f>
        <v>1537</v>
      </c>
      <c r="C31" s="6">
        <v>183</v>
      </c>
      <c r="D31" s="6">
        <v>1354</v>
      </c>
      <c r="F31" s="4">
        <v>16</v>
      </c>
      <c r="G31" s="3">
        <f>SUM(H31:I31)</f>
        <v>114</v>
      </c>
      <c r="H31" s="3">
        <v>53</v>
      </c>
      <c r="I31" s="3">
        <v>61</v>
      </c>
    </row>
    <row r="32" spans="1:9" ht="18" customHeight="1">
      <c r="A32" s="4">
        <v>17</v>
      </c>
      <c r="B32" s="6">
        <f>SUM(C32:D32)</f>
        <v>1548</v>
      </c>
      <c r="C32" s="6">
        <v>194</v>
      </c>
      <c r="D32" s="6">
        <v>1354</v>
      </c>
      <c r="F32" s="4">
        <v>17</v>
      </c>
      <c r="G32" s="3">
        <f>SUM(H32:I32)</f>
        <v>111</v>
      </c>
      <c r="H32" s="3">
        <v>53</v>
      </c>
      <c r="I32" s="3">
        <v>58</v>
      </c>
    </row>
    <row r="33" spans="1:9" ht="18" customHeight="1">
      <c r="A33" s="4">
        <v>18</v>
      </c>
      <c r="B33" s="6">
        <f>SUM(C33:D33)</f>
        <v>1414</v>
      </c>
      <c r="C33" s="6">
        <v>185</v>
      </c>
      <c r="D33" s="6">
        <v>1229</v>
      </c>
      <c r="F33" s="4">
        <v>18</v>
      </c>
      <c r="G33" s="3">
        <f>SUM(H33:I33)</f>
        <v>111</v>
      </c>
      <c r="H33" s="3">
        <v>52</v>
      </c>
      <c r="I33" s="3">
        <v>59</v>
      </c>
    </row>
    <row r="34" spans="1:9" ht="18" customHeight="1">
      <c r="A34" s="4">
        <v>19</v>
      </c>
      <c r="B34" s="6">
        <f>SUM(C34:D34)</f>
        <v>1197</v>
      </c>
      <c r="C34" s="6">
        <v>144</v>
      </c>
      <c r="D34" s="6">
        <v>1053</v>
      </c>
      <c r="F34" s="4">
        <v>19</v>
      </c>
      <c r="G34" s="3">
        <f>SUM(H34:I34)</f>
        <v>107</v>
      </c>
      <c r="H34" s="3">
        <v>49</v>
      </c>
      <c r="I34" s="3">
        <v>58</v>
      </c>
    </row>
    <row r="35" spans="1:9" ht="18" customHeight="1">
      <c r="A35" s="4">
        <v>20</v>
      </c>
      <c r="B35" s="6">
        <f>SUM(C35:D35)</f>
        <v>1076</v>
      </c>
      <c r="C35" s="6">
        <v>114</v>
      </c>
      <c r="D35" s="6">
        <v>962</v>
      </c>
      <c r="F35" s="4">
        <v>20</v>
      </c>
      <c r="G35" s="3">
        <f>SUM(H35:I35)</f>
        <v>103</v>
      </c>
      <c r="H35" s="3">
        <v>49</v>
      </c>
      <c r="I35" s="3">
        <v>54</v>
      </c>
    </row>
    <row r="36" spans="1:9" ht="18" customHeight="1">
      <c r="A36" s="4">
        <v>21</v>
      </c>
      <c r="B36" s="6">
        <f>SUM(C36:D36)</f>
        <v>1018</v>
      </c>
      <c r="C36" s="6">
        <v>94</v>
      </c>
      <c r="D36" s="6">
        <v>924</v>
      </c>
      <c r="F36" s="4">
        <v>21</v>
      </c>
      <c r="G36" s="3">
        <f>SUM(H36:I36)</f>
        <v>93</v>
      </c>
      <c r="H36" s="3">
        <v>43</v>
      </c>
      <c r="I36" s="3">
        <v>50</v>
      </c>
    </row>
    <row r="37" spans="1:9" ht="18" customHeight="1">
      <c r="A37" s="4">
        <v>22</v>
      </c>
      <c r="B37" s="6">
        <f>SUM(C37:D37)</f>
        <v>995</v>
      </c>
      <c r="C37" s="6">
        <v>117</v>
      </c>
      <c r="D37" s="6">
        <v>878</v>
      </c>
      <c r="F37" s="4">
        <v>22</v>
      </c>
      <c r="G37" s="3">
        <f>SUM(H37:I37)</f>
        <v>89</v>
      </c>
      <c r="H37" s="3">
        <v>42</v>
      </c>
      <c r="I37" s="3">
        <v>47</v>
      </c>
    </row>
    <row r="38" spans="1:9" ht="18" customHeight="1">
      <c r="A38" s="4">
        <v>23</v>
      </c>
      <c r="B38" s="6">
        <f>SUM(C38:D38)</f>
        <v>1008</v>
      </c>
      <c r="C38" s="6">
        <v>125</v>
      </c>
      <c r="D38" s="6">
        <v>883</v>
      </c>
      <c r="F38" s="4">
        <v>23</v>
      </c>
      <c r="G38" s="3">
        <f>SUM(H38:I38)</f>
        <v>89</v>
      </c>
      <c r="H38" s="3">
        <v>41</v>
      </c>
      <c r="I38" s="3">
        <v>48</v>
      </c>
    </row>
    <row r="39" spans="1:9" ht="18" customHeight="1">
      <c r="A39" s="4">
        <v>24</v>
      </c>
      <c r="B39" s="6">
        <f>SUM(C39:D39)</f>
        <v>998</v>
      </c>
      <c r="C39" s="6">
        <v>121</v>
      </c>
      <c r="D39" s="6">
        <v>877</v>
      </c>
      <c r="F39" s="4">
        <v>24</v>
      </c>
      <c r="G39" s="3">
        <f>SUM(H39:I39)</f>
        <v>91</v>
      </c>
      <c r="H39" s="3">
        <v>44</v>
      </c>
      <c r="I39" s="3">
        <v>47</v>
      </c>
    </row>
    <row r="40" spans="1:9" ht="18" customHeight="1">
      <c r="A40" s="4">
        <v>25</v>
      </c>
      <c r="B40" s="6">
        <f>SUM(C40:D40)</f>
        <v>1023</v>
      </c>
      <c r="C40" s="5">
        <v>116</v>
      </c>
      <c r="D40" s="5">
        <v>907</v>
      </c>
      <c r="F40" s="4">
        <v>25</v>
      </c>
      <c r="G40" s="3">
        <f>SUM(H40:I40)</f>
        <v>89</v>
      </c>
      <c r="H40" s="2">
        <v>43</v>
      </c>
      <c r="I40" s="2">
        <v>46</v>
      </c>
    </row>
  </sheetData>
  <sheetProtection/>
  <mergeCells count="36">
    <mergeCell ref="A20:B20"/>
    <mergeCell ref="E20:F20"/>
    <mergeCell ref="G20:H20"/>
    <mergeCell ref="A9:B9"/>
    <mergeCell ref="A10:B10"/>
    <mergeCell ref="A11:B11"/>
    <mergeCell ref="A12:B12"/>
    <mergeCell ref="A13:B13"/>
    <mergeCell ref="G19:H19"/>
    <mergeCell ref="G17:H17"/>
    <mergeCell ref="G10:H10"/>
    <mergeCell ref="G12:H12"/>
    <mergeCell ref="G11:H11"/>
    <mergeCell ref="G13:H13"/>
    <mergeCell ref="G16:H16"/>
    <mergeCell ref="G15:H15"/>
    <mergeCell ref="E9:F9"/>
    <mergeCell ref="E10:F10"/>
    <mergeCell ref="A18:B18"/>
    <mergeCell ref="E18:F18"/>
    <mergeCell ref="G18:H18"/>
    <mergeCell ref="G14:H14"/>
    <mergeCell ref="E13:F13"/>
    <mergeCell ref="E11:F11"/>
    <mergeCell ref="E12:F12"/>
    <mergeCell ref="G9:H9"/>
    <mergeCell ref="A19:B19"/>
    <mergeCell ref="A15:B15"/>
    <mergeCell ref="A14:B14"/>
    <mergeCell ref="A17:B17"/>
    <mergeCell ref="E14:F14"/>
    <mergeCell ref="E15:F15"/>
    <mergeCell ref="E19:F19"/>
    <mergeCell ref="E16:F16"/>
    <mergeCell ref="E17:F17"/>
    <mergeCell ref="A16:B16"/>
  </mergeCells>
  <conditionalFormatting sqref="A1:IV8 C9:IV19 A9:A20 A21:IV65536">
    <cfRule type="expression" priority="2" dxfId="6" stopIfTrue="1">
      <formula>FIND("=",shiki(A1))&gt;0</formula>
    </cfRule>
  </conditionalFormatting>
  <conditionalFormatting sqref="C20:IV20">
    <cfRule type="expression" priority="1" dxfId="6" stopIfTrue="1">
      <formula>FIND("=",shiki(C20))&gt;0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5" tint="0.5999900102615356"/>
  </sheetPr>
  <dimension ref="A1:S40"/>
  <sheetViews>
    <sheetView showGridLines="0" zoomScaleSheetLayoutView="100" workbookViewId="0" topLeftCell="A1">
      <selection activeCell="J34" sqref="J34:K34"/>
    </sheetView>
  </sheetViews>
  <sheetFormatPr defaultColWidth="7.75390625" defaultRowHeight="13.5"/>
  <cols>
    <col min="1" max="1" width="4.00390625" style="1" customWidth="1"/>
    <col min="2" max="2" width="5.125" style="1" customWidth="1"/>
    <col min="3" max="9" width="4.375" style="1" customWidth="1"/>
    <col min="10" max="13" width="5.125" style="1" customWidth="1"/>
    <col min="14" max="18" width="4.375" style="1" customWidth="1"/>
    <col min="19" max="19" width="4.875" style="1" customWidth="1"/>
    <col min="20" max="16384" width="7.75390625" style="1" customWidth="1"/>
  </cols>
  <sheetData>
    <row r="1" spans="1:19" ht="17.25" customHeight="1">
      <c r="A1" s="9" t="s">
        <v>49</v>
      </c>
      <c r="S1" s="34"/>
    </row>
    <row r="2" ht="18" customHeight="1">
      <c r="A2" s="9" t="s">
        <v>48</v>
      </c>
    </row>
    <row r="3" ht="17.25" customHeight="1">
      <c r="A3" s="57" t="s">
        <v>47</v>
      </c>
    </row>
    <row r="4" ht="15" customHeight="1">
      <c r="A4" s="9"/>
    </row>
    <row r="5" spans="1:19" ht="18" customHeight="1">
      <c r="A5" s="56" t="s">
        <v>46</v>
      </c>
      <c r="S5" s="7" t="s">
        <v>6</v>
      </c>
    </row>
    <row r="6" spans="1:19" ht="18" customHeight="1">
      <c r="A6" s="63" t="s">
        <v>3</v>
      </c>
      <c r="B6" s="63" t="s">
        <v>30</v>
      </c>
      <c r="C6" s="54" t="s">
        <v>29</v>
      </c>
      <c r="D6" s="63" t="s">
        <v>28</v>
      </c>
      <c r="E6" s="63" t="s">
        <v>45</v>
      </c>
      <c r="F6" s="63" t="s">
        <v>26</v>
      </c>
      <c r="G6" s="63" t="s">
        <v>25</v>
      </c>
      <c r="H6" s="63" t="s">
        <v>24</v>
      </c>
      <c r="I6" s="63" t="s">
        <v>23</v>
      </c>
      <c r="J6" s="63" t="s">
        <v>44</v>
      </c>
      <c r="K6" s="62" t="s">
        <v>43</v>
      </c>
      <c r="L6" s="62"/>
      <c r="M6" s="62"/>
      <c r="N6" s="62"/>
      <c r="O6" s="62"/>
      <c r="P6" s="62"/>
      <c r="Q6" s="62"/>
      <c r="R6" s="62"/>
      <c r="S6" s="61"/>
    </row>
    <row r="7" spans="1:19" ht="18" customHeight="1">
      <c r="A7" s="60"/>
      <c r="B7" s="60"/>
      <c r="C7" s="48"/>
      <c r="D7" s="60"/>
      <c r="E7" s="60"/>
      <c r="F7" s="60"/>
      <c r="G7" s="60"/>
      <c r="H7" s="60"/>
      <c r="I7" s="60"/>
      <c r="J7" s="60"/>
      <c r="K7" s="4" t="s">
        <v>42</v>
      </c>
      <c r="L7" s="4" t="s">
        <v>21</v>
      </c>
      <c r="M7" s="4" t="s">
        <v>41</v>
      </c>
      <c r="N7" s="4" t="s">
        <v>40</v>
      </c>
      <c r="O7" s="4" t="s">
        <v>39</v>
      </c>
      <c r="P7" s="4" t="s">
        <v>38</v>
      </c>
      <c r="Q7" s="59" t="s">
        <v>37</v>
      </c>
      <c r="R7" s="4" t="s">
        <v>36</v>
      </c>
      <c r="S7" s="58" t="s">
        <v>35</v>
      </c>
    </row>
    <row r="8" spans="1:19" ht="18.75" customHeight="1">
      <c r="A8" s="4">
        <v>14</v>
      </c>
      <c r="B8" s="38">
        <f>SUM(C8:J8,S8)</f>
        <v>741</v>
      </c>
      <c r="C8" s="38">
        <v>0</v>
      </c>
      <c r="D8" s="38">
        <v>0</v>
      </c>
      <c r="E8" s="38">
        <v>1</v>
      </c>
      <c r="F8" s="38">
        <v>4</v>
      </c>
      <c r="G8" s="39">
        <v>1</v>
      </c>
      <c r="H8" s="39">
        <v>5</v>
      </c>
      <c r="I8" s="38">
        <v>0</v>
      </c>
      <c r="J8" s="39">
        <f>SUM(K8:R8)</f>
        <v>723</v>
      </c>
      <c r="K8" s="39">
        <v>89</v>
      </c>
      <c r="L8" s="39">
        <v>453</v>
      </c>
      <c r="M8" s="39">
        <v>88</v>
      </c>
      <c r="N8" s="39">
        <v>39</v>
      </c>
      <c r="O8" s="39">
        <v>17</v>
      </c>
      <c r="P8" s="39">
        <v>12</v>
      </c>
      <c r="Q8" s="39">
        <v>16</v>
      </c>
      <c r="R8" s="39">
        <v>9</v>
      </c>
      <c r="S8" s="39">
        <v>7</v>
      </c>
    </row>
    <row r="9" spans="1:19" ht="18.75" customHeight="1">
      <c r="A9" s="4">
        <v>15</v>
      </c>
      <c r="B9" s="38">
        <f>SUM(C9:J9,S9)</f>
        <v>764</v>
      </c>
      <c r="C9" s="38">
        <v>1</v>
      </c>
      <c r="D9" s="38">
        <v>0</v>
      </c>
      <c r="E9" s="38">
        <v>1</v>
      </c>
      <c r="F9" s="38">
        <v>3</v>
      </c>
      <c r="G9" s="39">
        <v>3</v>
      </c>
      <c r="H9" s="39">
        <v>7</v>
      </c>
      <c r="I9" s="38">
        <v>0</v>
      </c>
      <c r="J9" s="39">
        <f>SUM(K9:R9)</f>
        <v>742</v>
      </c>
      <c r="K9" s="39">
        <v>78</v>
      </c>
      <c r="L9" s="39">
        <v>490</v>
      </c>
      <c r="M9" s="39">
        <v>83</v>
      </c>
      <c r="N9" s="39">
        <v>41</v>
      </c>
      <c r="O9" s="39">
        <v>19</v>
      </c>
      <c r="P9" s="39">
        <v>8</v>
      </c>
      <c r="Q9" s="39">
        <v>16</v>
      </c>
      <c r="R9" s="39">
        <v>7</v>
      </c>
      <c r="S9" s="39">
        <v>7</v>
      </c>
    </row>
    <row r="10" spans="1:19" ht="18.75" customHeight="1">
      <c r="A10" s="4">
        <v>16</v>
      </c>
      <c r="B10" s="38">
        <f>SUM(C10:J10,S10)</f>
        <v>783</v>
      </c>
      <c r="C10" s="38">
        <v>0</v>
      </c>
      <c r="D10" s="38">
        <v>0</v>
      </c>
      <c r="E10" s="38">
        <v>0</v>
      </c>
      <c r="F10" s="38">
        <v>0</v>
      </c>
      <c r="G10" s="39">
        <v>1</v>
      </c>
      <c r="H10" s="39">
        <v>5</v>
      </c>
      <c r="I10" s="38">
        <v>1</v>
      </c>
      <c r="J10" s="39">
        <f>SUM(K10:R10)</f>
        <v>770</v>
      </c>
      <c r="K10" s="39">
        <v>72</v>
      </c>
      <c r="L10" s="39">
        <v>514</v>
      </c>
      <c r="M10" s="39">
        <v>101</v>
      </c>
      <c r="N10" s="39">
        <v>41</v>
      </c>
      <c r="O10" s="39">
        <v>12</v>
      </c>
      <c r="P10" s="39">
        <v>8</v>
      </c>
      <c r="Q10" s="39">
        <v>16</v>
      </c>
      <c r="R10" s="39">
        <v>6</v>
      </c>
      <c r="S10" s="39">
        <v>6</v>
      </c>
    </row>
    <row r="11" spans="1:19" ht="18.75" customHeight="1">
      <c r="A11" s="4">
        <v>17</v>
      </c>
      <c r="B11" s="38">
        <f>SUM(C11:J11,S11)</f>
        <v>780</v>
      </c>
      <c r="C11" s="38">
        <v>2</v>
      </c>
      <c r="D11" s="38">
        <v>2</v>
      </c>
      <c r="E11" s="38">
        <v>2</v>
      </c>
      <c r="F11" s="38">
        <v>0</v>
      </c>
      <c r="G11" s="39">
        <v>2</v>
      </c>
      <c r="H11" s="39">
        <v>5</v>
      </c>
      <c r="I11" s="38">
        <v>2</v>
      </c>
      <c r="J11" s="39">
        <f>SUM(K11:R11)</f>
        <v>755</v>
      </c>
      <c r="K11" s="39">
        <v>83</v>
      </c>
      <c r="L11" s="39">
        <v>502</v>
      </c>
      <c r="M11" s="39">
        <v>98</v>
      </c>
      <c r="N11" s="39">
        <v>30</v>
      </c>
      <c r="O11" s="39">
        <v>12</v>
      </c>
      <c r="P11" s="39">
        <v>8</v>
      </c>
      <c r="Q11" s="39">
        <v>16</v>
      </c>
      <c r="R11" s="39">
        <v>6</v>
      </c>
      <c r="S11" s="39">
        <v>10</v>
      </c>
    </row>
    <row r="12" spans="1:19" ht="18.75" customHeight="1">
      <c r="A12" s="4">
        <v>18</v>
      </c>
      <c r="B12" s="38">
        <f>SUM(C12:J12,S12)</f>
        <v>656</v>
      </c>
      <c r="C12" s="38">
        <v>1</v>
      </c>
      <c r="D12" s="38">
        <v>0</v>
      </c>
      <c r="E12" s="38">
        <v>4</v>
      </c>
      <c r="F12" s="38">
        <v>0</v>
      </c>
      <c r="G12" s="39">
        <v>0</v>
      </c>
      <c r="H12" s="39">
        <v>3</v>
      </c>
      <c r="I12" s="38">
        <v>0</v>
      </c>
      <c r="J12" s="39">
        <f>SUM(K12:R12)</f>
        <v>640</v>
      </c>
      <c r="K12" s="39">
        <v>57</v>
      </c>
      <c r="L12" s="39">
        <v>421</v>
      </c>
      <c r="M12" s="39">
        <v>98</v>
      </c>
      <c r="N12" s="39">
        <v>34</v>
      </c>
      <c r="O12" s="39">
        <v>8</v>
      </c>
      <c r="P12" s="39">
        <v>5</v>
      </c>
      <c r="Q12" s="39">
        <v>7</v>
      </c>
      <c r="R12" s="39">
        <v>10</v>
      </c>
      <c r="S12" s="39">
        <v>8</v>
      </c>
    </row>
    <row r="13" spans="1:19" ht="18.75" customHeight="1">
      <c r="A13" s="4">
        <v>19</v>
      </c>
      <c r="B13" s="38">
        <f>SUM(C13:J13,S13)</f>
        <v>538</v>
      </c>
      <c r="C13" s="38">
        <v>3</v>
      </c>
      <c r="D13" s="38">
        <v>0</v>
      </c>
      <c r="E13" s="38">
        <v>2</v>
      </c>
      <c r="F13" s="38">
        <v>1</v>
      </c>
      <c r="G13" s="38">
        <v>2</v>
      </c>
      <c r="H13" s="39">
        <v>2</v>
      </c>
      <c r="I13" s="38">
        <v>0</v>
      </c>
      <c r="J13" s="39">
        <f>SUM(K13:R13)</f>
        <v>523</v>
      </c>
      <c r="K13" s="39">
        <v>46</v>
      </c>
      <c r="L13" s="39">
        <v>376</v>
      </c>
      <c r="M13" s="39">
        <v>63</v>
      </c>
      <c r="N13" s="39">
        <v>22</v>
      </c>
      <c r="O13" s="39">
        <v>1</v>
      </c>
      <c r="P13" s="39">
        <v>6</v>
      </c>
      <c r="Q13" s="39">
        <v>5</v>
      </c>
      <c r="R13" s="39">
        <v>4</v>
      </c>
      <c r="S13" s="39">
        <v>5</v>
      </c>
    </row>
    <row r="14" spans="1:19" ht="18.75" customHeight="1">
      <c r="A14" s="4">
        <v>20</v>
      </c>
      <c r="B14" s="38">
        <f>SUM(C14:J14,S14)</f>
        <v>546</v>
      </c>
      <c r="C14" s="38">
        <v>3</v>
      </c>
      <c r="D14" s="38">
        <v>0</v>
      </c>
      <c r="E14" s="38">
        <v>0</v>
      </c>
      <c r="F14" s="38">
        <v>0</v>
      </c>
      <c r="G14" s="38">
        <v>1</v>
      </c>
      <c r="H14" s="39">
        <v>1</v>
      </c>
      <c r="I14" s="38">
        <v>0</v>
      </c>
      <c r="J14" s="39">
        <f>SUM(K14:R14)</f>
        <v>532</v>
      </c>
      <c r="K14" s="39">
        <v>69</v>
      </c>
      <c r="L14" s="39">
        <v>342</v>
      </c>
      <c r="M14" s="39">
        <v>74</v>
      </c>
      <c r="N14" s="39">
        <v>14</v>
      </c>
      <c r="O14" s="39">
        <v>7</v>
      </c>
      <c r="P14" s="39">
        <v>6</v>
      </c>
      <c r="Q14" s="39">
        <v>18</v>
      </c>
      <c r="R14" s="39">
        <v>2</v>
      </c>
      <c r="S14" s="39">
        <v>9</v>
      </c>
    </row>
    <row r="15" spans="1:19" ht="18.75" customHeight="1">
      <c r="A15" s="4">
        <v>21</v>
      </c>
      <c r="B15" s="38">
        <f>SUM(C15:J15,S15)</f>
        <v>481</v>
      </c>
      <c r="C15" s="38">
        <v>0</v>
      </c>
      <c r="D15" s="38">
        <v>1</v>
      </c>
      <c r="E15" s="38">
        <v>1</v>
      </c>
      <c r="F15" s="38">
        <v>2</v>
      </c>
      <c r="G15" s="38">
        <v>0</v>
      </c>
      <c r="H15" s="38">
        <v>1</v>
      </c>
      <c r="I15" s="38">
        <v>0</v>
      </c>
      <c r="J15" s="39">
        <f>SUM(K15:R15)</f>
        <v>467</v>
      </c>
      <c r="K15" s="39">
        <v>50</v>
      </c>
      <c r="L15" s="39">
        <v>308</v>
      </c>
      <c r="M15" s="39">
        <v>66</v>
      </c>
      <c r="N15" s="39">
        <v>14</v>
      </c>
      <c r="O15" s="39">
        <v>6</v>
      </c>
      <c r="P15" s="39">
        <v>8</v>
      </c>
      <c r="Q15" s="39">
        <v>10</v>
      </c>
      <c r="R15" s="39">
        <v>5</v>
      </c>
      <c r="S15" s="39">
        <v>9</v>
      </c>
    </row>
    <row r="16" spans="1:19" ht="18.75" customHeight="1">
      <c r="A16" s="4">
        <v>22</v>
      </c>
      <c r="B16" s="38">
        <f>SUM(C16:J16,S16)</f>
        <v>524</v>
      </c>
      <c r="C16" s="38">
        <v>4</v>
      </c>
      <c r="D16" s="38">
        <v>0</v>
      </c>
      <c r="E16" s="38">
        <v>3</v>
      </c>
      <c r="F16" s="38">
        <v>3</v>
      </c>
      <c r="G16" s="38">
        <v>4</v>
      </c>
      <c r="H16" s="38">
        <v>1</v>
      </c>
      <c r="I16" s="38">
        <v>0</v>
      </c>
      <c r="J16" s="39">
        <f>SUM(K16:R16)</f>
        <v>494</v>
      </c>
      <c r="K16" s="39">
        <v>52</v>
      </c>
      <c r="L16" s="39">
        <v>342</v>
      </c>
      <c r="M16" s="39">
        <v>56</v>
      </c>
      <c r="N16" s="39">
        <v>16</v>
      </c>
      <c r="O16" s="39">
        <v>6</v>
      </c>
      <c r="P16" s="39">
        <v>9</v>
      </c>
      <c r="Q16" s="39">
        <v>12</v>
      </c>
      <c r="R16" s="39">
        <v>1</v>
      </c>
      <c r="S16" s="39">
        <v>15</v>
      </c>
    </row>
    <row r="17" spans="1:19" ht="18.75" customHeight="1">
      <c r="A17" s="4">
        <v>23</v>
      </c>
      <c r="B17" s="38">
        <f>SUM(C17:J17,S17)</f>
        <v>493</v>
      </c>
      <c r="C17" s="38">
        <v>4</v>
      </c>
      <c r="D17" s="38">
        <v>0</v>
      </c>
      <c r="E17" s="38">
        <v>1</v>
      </c>
      <c r="F17" s="38">
        <v>1</v>
      </c>
      <c r="G17" s="38">
        <v>3</v>
      </c>
      <c r="H17" s="38">
        <v>1</v>
      </c>
      <c r="I17" s="38">
        <v>1</v>
      </c>
      <c r="J17" s="39">
        <f>SUM(K17:R17)</f>
        <v>473</v>
      </c>
      <c r="K17" s="39">
        <v>50</v>
      </c>
      <c r="L17" s="39">
        <v>322</v>
      </c>
      <c r="M17" s="39">
        <v>64</v>
      </c>
      <c r="N17" s="39">
        <v>9</v>
      </c>
      <c r="O17" s="39">
        <v>1</v>
      </c>
      <c r="P17" s="39">
        <v>9</v>
      </c>
      <c r="Q17" s="39">
        <v>16</v>
      </c>
      <c r="R17" s="39">
        <v>2</v>
      </c>
      <c r="S17" s="39">
        <v>9</v>
      </c>
    </row>
    <row r="18" spans="1:19" ht="18.75" customHeight="1">
      <c r="A18" s="4">
        <v>24</v>
      </c>
      <c r="B18" s="38">
        <f>SUM(C18:J18,S18)</f>
        <v>516</v>
      </c>
      <c r="C18" s="38">
        <v>3</v>
      </c>
      <c r="D18" s="38">
        <v>2</v>
      </c>
      <c r="E18" s="38">
        <v>2</v>
      </c>
      <c r="F18" s="38">
        <v>1</v>
      </c>
      <c r="G18" s="38">
        <v>6</v>
      </c>
      <c r="H18" s="38">
        <v>2</v>
      </c>
      <c r="I18" s="38">
        <v>0</v>
      </c>
      <c r="J18" s="39">
        <f>SUM(K18:R18)</f>
        <v>490</v>
      </c>
      <c r="K18" s="39">
        <v>40</v>
      </c>
      <c r="L18" s="39">
        <v>330</v>
      </c>
      <c r="M18" s="39">
        <v>78</v>
      </c>
      <c r="N18" s="39">
        <v>11</v>
      </c>
      <c r="O18" s="39">
        <v>7</v>
      </c>
      <c r="P18" s="39">
        <v>7</v>
      </c>
      <c r="Q18" s="39">
        <v>16</v>
      </c>
      <c r="R18" s="39">
        <v>1</v>
      </c>
      <c r="S18" s="39">
        <v>10</v>
      </c>
    </row>
    <row r="19" spans="1:19" ht="18.75" customHeight="1">
      <c r="A19" s="4">
        <v>25</v>
      </c>
      <c r="B19" s="38">
        <f>SUM(C19:J19,S19)</f>
        <v>504</v>
      </c>
      <c r="C19" s="38">
        <v>3</v>
      </c>
      <c r="D19" s="38">
        <v>2</v>
      </c>
      <c r="E19" s="38">
        <v>1</v>
      </c>
      <c r="F19" s="38">
        <v>0</v>
      </c>
      <c r="G19" s="38">
        <v>1</v>
      </c>
      <c r="H19" s="38">
        <v>2</v>
      </c>
      <c r="I19" s="38">
        <v>0</v>
      </c>
      <c r="J19" s="39">
        <f>SUM(K19:R19)</f>
        <v>491</v>
      </c>
      <c r="K19" s="39">
        <v>41</v>
      </c>
      <c r="L19" s="39">
        <v>340</v>
      </c>
      <c r="M19" s="39">
        <v>57</v>
      </c>
      <c r="N19" s="39">
        <v>21</v>
      </c>
      <c r="O19" s="39">
        <v>5</v>
      </c>
      <c r="P19" s="39">
        <v>7</v>
      </c>
      <c r="Q19" s="39">
        <v>18</v>
      </c>
      <c r="R19" s="39">
        <v>2</v>
      </c>
      <c r="S19" s="39">
        <v>4</v>
      </c>
    </row>
    <row r="20" ht="21" customHeight="1"/>
    <row r="21" ht="18" customHeight="1">
      <c r="A21" s="9" t="s">
        <v>34</v>
      </c>
    </row>
    <row r="22" ht="18" customHeight="1">
      <c r="A22" s="9" t="s">
        <v>33</v>
      </c>
    </row>
    <row r="23" ht="18" customHeight="1">
      <c r="A23" s="57" t="s">
        <v>32</v>
      </c>
    </row>
    <row r="24" ht="18" customHeight="1">
      <c r="A24" s="9"/>
    </row>
    <row r="25" ht="18" customHeight="1">
      <c r="A25" s="56" t="s">
        <v>31</v>
      </c>
    </row>
    <row r="26" ht="12" customHeight="1">
      <c r="L26" s="55" t="s">
        <v>6</v>
      </c>
    </row>
    <row r="27" spans="1:12" s="43" customFormat="1" ht="6.75" customHeight="1">
      <c r="A27" s="53" t="s">
        <v>3</v>
      </c>
      <c r="B27" s="52" t="s">
        <v>30</v>
      </c>
      <c r="C27" s="54" t="s">
        <v>29</v>
      </c>
      <c r="D27" s="53" t="s">
        <v>28</v>
      </c>
      <c r="E27" s="53" t="s">
        <v>27</v>
      </c>
      <c r="F27" s="53" t="s">
        <v>26</v>
      </c>
      <c r="G27" s="53" t="s">
        <v>25</v>
      </c>
      <c r="H27" s="53" t="s">
        <v>24</v>
      </c>
      <c r="I27" s="53" t="s">
        <v>23</v>
      </c>
      <c r="J27" s="52" t="s">
        <v>22</v>
      </c>
      <c r="K27" s="51"/>
      <c r="L27" s="50"/>
    </row>
    <row r="28" spans="1:12" s="43" customFormat="1" ht="23.25" customHeight="1">
      <c r="A28" s="47"/>
      <c r="B28" s="49"/>
      <c r="C28" s="48"/>
      <c r="D28" s="47"/>
      <c r="E28" s="47"/>
      <c r="F28" s="47"/>
      <c r="G28" s="47"/>
      <c r="H28" s="47"/>
      <c r="I28" s="47"/>
      <c r="J28" s="46"/>
      <c r="K28" s="45"/>
      <c r="L28" s="44" t="s">
        <v>21</v>
      </c>
    </row>
    <row r="29" spans="1:12" ht="18.75" customHeight="1">
      <c r="A29" s="4">
        <v>14</v>
      </c>
      <c r="B29" s="40">
        <f>SUM(C29:J29)</f>
        <v>836</v>
      </c>
      <c r="C29" s="38">
        <v>1</v>
      </c>
      <c r="D29" s="38">
        <v>0</v>
      </c>
      <c r="E29" s="39">
        <v>11</v>
      </c>
      <c r="F29" s="39">
        <v>8</v>
      </c>
      <c r="G29" s="39">
        <v>30</v>
      </c>
      <c r="H29" s="39">
        <v>11</v>
      </c>
      <c r="I29" s="39">
        <v>2</v>
      </c>
      <c r="J29" s="42">
        <v>773</v>
      </c>
      <c r="K29" s="41"/>
      <c r="L29" s="35">
        <v>453</v>
      </c>
    </row>
    <row r="30" spans="1:12" ht="18.75" customHeight="1">
      <c r="A30" s="4">
        <v>15</v>
      </c>
      <c r="B30" s="40">
        <f>SUM(C30:J30)</f>
        <v>884</v>
      </c>
      <c r="C30" s="38">
        <v>0</v>
      </c>
      <c r="D30" s="38">
        <v>1</v>
      </c>
      <c r="E30" s="39">
        <v>8</v>
      </c>
      <c r="F30" s="39">
        <v>5</v>
      </c>
      <c r="G30" s="39">
        <v>16</v>
      </c>
      <c r="H30" s="39">
        <v>18</v>
      </c>
      <c r="I30" s="39">
        <v>4</v>
      </c>
      <c r="J30" s="42">
        <v>832</v>
      </c>
      <c r="K30" s="41"/>
      <c r="L30" s="35">
        <v>490</v>
      </c>
    </row>
    <row r="31" spans="1:12" ht="18.75" customHeight="1">
      <c r="A31" s="4">
        <v>16</v>
      </c>
      <c r="B31" s="40">
        <f>SUM(C31:J31)</f>
        <v>869</v>
      </c>
      <c r="C31" s="38">
        <v>3</v>
      </c>
      <c r="D31" s="38">
        <v>1</v>
      </c>
      <c r="E31" s="39">
        <v>4</v>
      </c>
      <c r="F31" s="39">
        <v>6</v>
      </c>
      <c r="G31" s="39">
        <v>15</v>
      </c>
      <c r="H31" s="39">
        <v>13</v>
      </c>
      <c r="I31" s="39">
        <v>5</v>
      </c>
      <c r="J31" s="42">
        <v>822</v>
      </c>
      <c r="K31" s="41"/>
      <c r="L31" s="35">
        <v>514</v>
      </c>
    </row>
    <row r="32" spans="1:12" ht="18.75" customHeight="1">
      <c r="A32" s="4">
        <v>17</v>
      </c>
      <c r="B32" s="40">
        <f>SUM(C32:J32)</f>
        <v>830</v>
      </c>
      <c r="C32" s="38">
        <v>0</v>
      </c>
      <c r="D32" s="38">
        <v>0</v>
      </c>
      <c r="E32" s="39">
        <v>2</v>
      </c>
      <c r="F32" s="39">
        <v>5</v>
      </c>
      <c r="G32" s="39">
        <v>15</v>
      </c>
      <c r="H32" s="39">
        <v>14</v>
      </c>
      <c r="I32" s="39">
        <v>3</v>
      </c>
      <c r="J32" s="42">
        <v>791</v>
      </c>
      <c r="K32" s="41"/>
      <c r="L32" s="35">
        <v>502</v>
      </c>
    </row>
    <row r="33" spans="1:12" ht="18.75" customHeight="1">
      <c r="A33" s="4">
        <v>18</v>
      </c>
      <c r="B33" s="40">
        <f>SUM(C33:K33)</f>
        <v>717</v>
      </c>
      <c r="C33" s="38">
        <v>0</v>
      </c>
      <c r="D33" s="38">
        <v>0</v>
      </c>
      <c r="E33" s="39">
        <v>5</v>
      </c>
      <c r="F33" s="39">
        <v>5</v>
      </c>
      <c r="G33" s="39">
        <v>17</v>
      </c>
      <c r="H33" s="39">
        <v>7</v>
      </c>
      <c r="I33" s="39">
        <v>6</v>
      </c>
      <c r="J33" s="42">
        <v>677</v>
      </c>
      <c r="K33" s="41"/>
      <c r="L33" s="35">
        <v>421</v>
      </c>
    </row>
    <row r="34" spans="1:12" ht="18.75" customHeight="1">
      <c r="A34" s="4">
        <v>19</v>
      </c>
      <c r="B34" s="40">
        <f>SUM(C34:K34)</f>
        <v>617</v>
      </c>
      <c r="C34" s="38">
        <v>0</v>
      </c>
      <c r="D34" s="38">
        <v>0</v>
      </c>
      <c r="E34" s="39">
        <v>3</v>
      </c>
      <c r="F34" s="39">
        <v>2</v>
      </c>
      <c r="G34" s="39">
        <v>12</v>
      </c>
      <c r="H34" s="39">
        <v>6</v>
      </c>
      <c r="I34" s="39">
        <v>3</v>
      </c>
      <c r="J34" s="42">
        <v>591</v>
      </c>
      <c r="K34" s="41"/>
      <c r="L34" s="35">
        <v>376</v>
      </c>
    </row>
    <row r="35" spans="1:12" ht="18.75" customHeight="1">
      <c r="A35" s="4">
        <v>20</v>
      </c>
      <c r="B35" s="40">
        <f>SUM(C35:K35)</f>
        <v>589</v>
      </c>
      <c r="C35" s="38">
        <v>2</v>
      </c>
      <c r="D35" s="38">
        <v>0</v>
      </c>
      <c r="E35" s="39">
        <v>9</v>
      </c>
      <c r="F35" s="39">
        <v>1</v>
      </c>
      <c r="G35" s="39">
        <v>11</v>
      </c>
      <c r="H35" s="39">
        <v>9</v>
      </c>
      <c r="I35" s="39">
        <v>2</v>
      </c>
      <c r="J35" s="42">
        <v>555</v>
      </c>
      <c r="K35" s="41"/>
      <c r="L35" s="35">
        <v>342</v>
      </c>
    </row>
    <row r="36" spans="1:12" ht="18.75" customHeight="1">
      <c r="A36" s="4">
        <v>21</v>
      </c>
      <c r="B36" s="40">
        <f>SUM(C36:K36)</f>
        <v>542</v>
      </c>
      <c r="C36" s="39">
        <v>0</v>
      </c>
      <c r="D36" s="38">
        <v>1</v>
      </c>
      <c r="E36" s="39">
        <v>6</v>
      </c>
      <c r="F36" s="39">
        <v>4</v>
      </c>
      <c r="G36" s="39">
        <v>9</v>
      </c>
      <c r="H36" s="39">
        <v>6</v>
      </c>
      <c r="I36" s="39">
        <v>0</v>
      </c>
      <c r="J36" s="37">
        <v>516</v>
      </c>
      <c r="K36" s="36"/>
      <c r="L36" s="35">
        <v>308</v>
      </c>
    </row>
    <row r="37" spans="1:12" ht="18.75" customHeight="1">
      <c r="A37" s="4">
        <v>22</v>
      </c>
      <c r="B37" s="40">
        <f>SUM(C37:K37)</f>
        <v>569</v>
      </c>
      <c r="C37" s="38">
        <v>2</v>
      </c>
      <c r="D37" s="38">
        <v>0</v>
      </c>
      <c r="E37" s="39">
        <v>5</v>
      </c>
      <c r="F37" s="39">
        <v>5</v>
      </c>
      <c r="G37" s="39">
        <v>4</v>
      </c>
      <c r="H37" s="39">
        <v>0</v>
      </c>
      <c r="I37" s="38">
        <v>2</v>
      </c>
      <c r="J37" s="37">
        <v>551</v>
      </c>
      <c r="K37" s="36"/>
      <c r="L37" s="35">
        <v>342</v>
      </c>
    </row>
    <row r="38" spans="1:12" ht="18.75" customHeight="1">
      <c r="A38" s="4">
        <v>23</v>
      </c>
      <c r="B38" s="40">
        <f>SUM(C38:K38)</f>
        <v>538</v>
      </c>
      <c r="C38" s="38">
        <v>0</v>
      </c>
      <c r="D38" s="38">
        <v>0</v>
      </c>
      <c r="E38" s="39">
        <v>5</v>
      </c>
      <c r="F38" s="39">
        <v>6</v>
      </c>
      <c r="G38" s="39">
        <v>11</v>
      </c>
      <c r="H38" s="39">
        <v>6</v>
      </c>
      <c r="I38" s="38">
        <v>0</v>
      </c>
      <c r="J38" s="42">
        <v>510</v>
      </c>
      <c r="K38" s="41"/>
      <c r="L38" s="35">
        <v>322</v>
      </c>
    </row>
    <row r="39" spans="1:12" ht="18.75" customHeight="1">
      <c r="A39" s="4">
        <v>24</v>
      </c>
      <c r="B39" s="40">
        <f>SUM(C39:K39)</f>
        <v>527</v>
      </c>
      <c r="C39" s="38">
        <v>1</v>
      </c>
      <c r="D39" s="38">
        <v>0</v>
      </c>
      <c r="E39" s="39">
        <v>5</v>
      </c>
      <c r="F39" s="39">
        <v>1</v>
      </c>
      <c r="G39" s="39">
        <v>3</v>
      </c>
      <c r="H39" s="39">
        <v>0</v>
      </c>
      <c r="I39" s="38">
        <v>1</v>
      </c>
      <c r="J39" s="37">
        <v>516</v>
      </c>
      <c r="K39" s="36"/>
      <c r="L39" s="35">
        <v>330</v>
      </c>
    </row>
    <row r="40" spans="1:12" ht="18.75" customHeight="1">
      <c r="A40" s="4">
        <v>25</v>
      </c>
      <c r="B40" s="40">
        <f>SUM(C40:K40)</f>
        <v>534</v>
      </c>
      <c r="C40" s="38">
        <v>0</v>
      </c>
      <c r="D40" s="38">
        <v>0</v>
      </c>
      <c r="E40" s="39">
        <v>5</v>
      </c>
      <c r="F40" s="39">
        <v>4</v>
      </c>
      <c r="G40" s="39">
        <v>8</v>
      </c>
      <c r="H40" s="39">
        <v>1</v>
      </c>
      <c r="I40" s="38">
        <v>3</v>
      </c>
      <c r="J40" s="37">
        <v>513</v>
      </c>
      <c r="K40" s="36"/>
      <c r="L40" s="35">
        <v>340</v>
      </c>
    </row>
  </sheetData>
  <sheetProtection/>
  <mergeCells count="32">
    <mergeCell ref="J29:K29"/>
    <mergeCell ref="J30:K30"/>
    <mergeCell ref="J31:K31"/>
    <mergeCell ref="J32:K32"/>
    <mergeCell ref="B27:B28"/>
    <mergeCell ref="E6:E7"/>
    <mergeCell ref="G27:G28"/>
    <mergeCell ref="H27:H28"/>
    <mergeCell ref="F27:F28"/>
    <mergeCell ref="J27:K28"/>
    <mergeCell ref="C6:C7"/>
    <mergeCell ref="G6:G7"/>
    <mergeCell ref="D6:D7"/>
    <mergeCell ref="H6:H7"/>
    <mergeCell ref="I6:I7"/>
    <mergeCell ref="F6:F7"/>
    <mergeCell ref="J6:J7"/>
    <mergeCell ref="J39:K39"/>
    <mergeCell ref="A27:A28"/>
    <mergeCell ref="C27:C28"/>
    <mergeCell ref="D27:D28"/>
    <mergeCell ref="E27:E28"/>
    <mergeCell ref="I27:I28"/>
    <mergeCell ref="J37:K37"/>
    <mergeCell ref="A6:A7"/>
    <mergeCell ref="B6:B7"/>
    <mergeCell ref="J40:K40"/>
    <mergeCell ref="J35:K35"/>
    <mergeCell ref="J34:K34"/>
    <mergeCell ref="J33:K33"/>
    <mergeCell ref="J38:K38"/>
    <mergeCell ref="J36:K36"/>
  </mergeCells>
  <conditionalFormatting sqref="A27 M27:IV27 N26:IV26 A26:L26 B29:J32 B33:IV38 A41:IV65536 L28:IV32 B40:IV40 A29:A40 A1:IV25">
    <cfRule type="expression" priority="4" dxfId="6" stopIfTrue="1">
      <formula>FIND("=",shiki(A1))&gt;0</formula>
    </cfRule>
  </conditionalFormatting>
  <conditionalFormatting sqref="B27 D27:J27">
    <cfRule type="expression" priority="3" dxfId="6" stopIfTrue="1">
      <formula>FIND("=",shiki(B27))&gt;0</formula>
    </cfRule>
  </conditionalFormatting>
  <conditionalFormatting sqref="C27:C28">
    <cfRule type="expression" priority="2" dxfId="6" stopIfTrue="1">
      <formula>FIND("=",shiki(C27))&gt;0</formula>
    </cfRule>
  </conditionalFormatting>
  <conditionalFormatting sqref="B39:IV39">
    <cfRule type="expression" priority="1" dxfId="6" stopIfTrue="1">
      <formula>FIND("=",shiki(B39))&gt;0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2014-06-24T06:14:08Z</dcterms:created>
  <dcterms:modified xsi:type="dcterms:W3CDTF">2014-06-24T06:14:20Z</dcterms:modified>
  <cp:category/>
  <cp:version/>
  <cp:contentType/>
  <cp:contentStatus/>
</cp:coreProperties>
</file>