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20475" windowHeight="9630" activeTab="0"/>
  </bookViews>
  <sheets>
    <sheet name="- 53 -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<sst xmlns="http://schemas.openxmlformats.org/spreadsheetml/2006/main" count="47" uniqueCount="34">
  <si>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太良町</t>
  </si>
  <si>
    <t>吉野ヶ里町</t>
  </si>
  <si>
    <t>神埼市</t>
  </si>
  <si>
    <t>嬉野市</t>
  </si>
  <si>
    <t>公立</t>
  </si>
  <si>
    <t>国立</t>
  </si>
  <si>
    <t>計</t>
  </si>
  <si>
    <t>女</t>
  </si>
  <si>
    <t>男</t>
  </si>
  <si>
    <t>私立</t>
  </si>
  <si>
    <t>幼稚園</t>
  </si>
  <si>
    <t>白石町</t>
  </si>
  <si>
    <t>江北町</t>
  </si>
  <si>
    <t>大町町</t>
  </si>
  <si>
    <t>有田町</t>
  </si>
  <si>
    <t>玄海町</t>
  </si>
  <si>
    <t>みやき町</t>
  </si>
  <si>
    <t>上峰町</t>
  </si>
  <si>
    <t>基山町</t>
  </si>
  <si>
    <t>小城市</t>
  </si>
  <si>
    <t>鹿島市</t>
  </si>
  <si>
    <t>武雄市</t>
  </si>
  <si>
    <t>伊万里市</t>
  </si>
  <si>
    <t>多久市</t>
  </si>
  <si>
    <t>鳥栖市</t>
  </si>
  <si>
    <t>唐津市</t>
  </si>
  <si>
    <t>佐賀市</t>
  </si>
  <si>
    <t>県計</t>
  </si>
  <si>
    <t>５　歳</t>
  </si>
  <si>
    <t>４　歳</t>
  </si>
  <si>
    <t>３　歳</t>
  </si>
  <si>
    <t>本務教員数</t>
  </si>
  <si>
    <t>園児数</t>
  </si>
  <si>
    <t>第６表　年齢別在園者数及び本務教員数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</si>
</sst>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_;&quot;△&quot;\ #,##0;__\ * &quot;-&quot;\ ;_ @_ "/>
    <numFmt numFmtId="177" formatCode="#,##0\ ;&quot;△&quot;\ #,##0;_ * &quot;-&quot;_ ;_ @_ "/>
    <numFmt numFmtId="178" formatCode="#,##0_);[Red]\(#,##0\)"/>
    <numFmt numFmtId="179" formatCode="#,##0__;&quot;△&quot;\ #,##0;__\ * &quot;-&quot;__;_ @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1" fillId="0" borderId="0" xfId="60" applyFont="1" applyFill="1">
      <alignment vertical="center"/>
      <protection/>
    </xf>
    <xf numFmtId="0" fontId="42" fillId="0" borderId="0" xfId="60" applyFont="1" applyFill="1" applyAlignment="1">
      <alignment/>
      <protection/>
    </xf>
    <xf numFmtId="0" fontId="42" fillId="0" borderId="10" xfId="60" applyFont="1" applyFill="1" applyBorder="1" applyAlignment="1">
      <alignment horizontal="distributed"/>
      <protection/>
    </xf>
    <xf numFmtId="0" fontId="43" fillId="0" borderId="10" xfId="60" applyFont="1" applyFill="1" applyBorder="1" applyAlignment="1">
      <alignment horizontal="distributed"/>
      <protection/>
    </xf>
    <xf numFmtId="0" fontId="42" fillId="0" borderId="0" xfId="60" applyFont="1" applyFill="1">
      <alignment vertical="center"/>
      <protection/>
    </xf>
    <xf numFmtId="0" fontId="44" fillId="0" borderId="0" xfId="60" applyFont="1" applyFill="1">
      <alignment vertical="center"/>
      <protection/>
    </xf>
    <xf numFmtId="38" fontId="43" fillId="0" borderId="0" xfId="60" applyNumberFormat="1" applyFont="1" applyFill="1" applyAlignment="1">
      <alignment/>
      <protection/>
    </xf>
    <xf numFmtId="38" fontId="41" fillId="0" borderId="0" xfId="60" applyNumberFormat="1" applyFont="1" applyFill="1">
      <alignment vertical="center"/>
      <protection/>
    </xf>
    <xf numFmtId="3" fontId="42" fillId="0" borderId="0" xfId="60" applyNumberFormat="1" applyFont="1" applyFill="1">
      <alignment vertical="center"/>
      <protection/>
    </xf>
    <xf numFmtId="0" fontId="42" fillId="0" borderId="11" xfId="60" applyFont="1" applyBorder="1" applyAlignment="1">
      <alignment horizontal="right"/>
      <protection/>
    </xf>
    <xf numFmtId="0" fontId="42" fillId="0" borderId="12" xfId="60" applyFont="1" applyBorder="1" applyAlignment="1">
      <alignment horizontal="right"/>
      <protection/>
    </xf>
    <xf numFmtId="0" fontId="42" fillId="0" borderId="13" xfId="60" applyFont="1" applyBorder="1" applyAlignment="1">
      <alignment horizontal="right"/>
      <protection/>
    </xf>
    <xf numFmtId="178" fontId="42" fillId="0" borderId="11" xfId="60" applyNumberFormat="1" applyFont="1" applyBorder="1" applyAlignment="1">
      <alignment horizontal="right"/>
      <protection/>
    </xf>
    <xf numFmtId="178" fontId="42" fillId="0" borderId="12" xfId="60" applyNumberFormat="1" applyFont="1" applyBorder="1" applyAlignment="1">
      <alignment horizontal="right"/>
      <protection/>
    </xf>
    <xf numFmtId="0" fontId="42" fillId="0" borderId="14" xfId="60" applyFont="1" applyFill="1" applyBorder="1" applyAlignment="1">
      <alignment horizontal="distributed"/>
      <protection/>
    </xf>
    <xf numFmtId="179" fontId="42" fillId="0" borderId="15" xfId="60" applyNumberFormat="1" applyFont="1" applyBorder="1" applyAlignment="1">
      <alignment horizontal="right"/>
      <protection/>
    </xf>
    <xf numFmtId="179" fontId="42" fillId="0" borderId="0" xfId="60" applyNumberFormat="1" applyFont="1" applyBorder="1" applyAlignment="1">
      <alignment horizontal="right"/>
      <protection/>
    </xf>
    <xf numFmtId="179" fontId="42" fillId="0" borderId="16" xfId="60" applyNumberFormat="1" applyFont="1" applyBorder="1" applyAlignment="1">
      <alignment horizontal="right"/>
      <protection/>
    </xf>
    <xf numFmtId="179" fontId="45" fillId="0" borderId="16" xfId="60" applyNumberFormat="1" applyFont="1" applyBorder="1" applyAlignment="1">
      <alignment horizontal="right"/>
      <protection/>
    </xf>
    <xf numFmtId="0" fontId="43" fillId="0" borderId="0" xfId="60" applyFont="1" applyFill="1">
      <alignment vertical="center"/>
      <protection/>
    </xf>
    <xf numFmtId="179" fontId="43" fillId="0" borderId="15" xfId="60" applyNumberFormat="1" applyFont="1" applyBorder="1" applyAlignment="1">
      <alignment horizontal="right"/>
      <protection/>
    </xf>
    <xf numFmtId="179" fontId="43" fillId="0" borderId="0" xfId="60" applyNumberFormat="1" applyFont="1" applyBorder="1" applyAlignment="1">
      <alignment horizontal="right"/>
      <protection/>
    </xf>
    <xf numFmtId="179" fontId="43" fillId="0" borderId="16" xfId="60" applyNumberFormat="1" applyFont="1" applyBorder="1" applyAlignment="1">
      <alignment horizontal="right"/>
      <protection/>
    </xf>
    <xf numFmtId="179" fontId="43" fillId="0" borderId="17" xfId="60" applyNumberFormat="1" applyFont="1" applyBorder="1" applyAlignment="1">
      <alignment horizontal="right" vertical="center"/>
      <protection/>
    </xf>
    <xf numFmtId="179" fontId="43" fillId="0" borderId="18" xfId="60" applyNumberFormat="1" applyFont="1" applyBorder="1" applyAlignment="1">
      <alignment horizontal="right" vertical="center"/>
      <protection/>
    </xf>
    <xf numFmtId="179" fontId="43" fillId="0" borderId="19" xfId="60" applyNumberFormat="1" applyFont="1" applyBorder="1" applyAlignment="1">
      <alignment horizontal="right" vertical="center"/>
      <protection/>
    </xf>
    <xf numFmtId="0" fontId="42" fillId="0" borderId="0" xfId="60" applyFont="1">
      <alignment vertical="center"/>
      <protection/>
    </xf>
    <xf numFmtId="0" fontId="42" fillId="0" borderId="20" xfId="60" applyFont="1" applyBorder="1" applyAlignment="1">
      <alignment horizontal="center" vertical="center"/>
      <protection/>
    </xf>
    <xf numFmtId="0" fontId="42" fillId="0" borderId="21" xfId="60" applyFont="1" applyBorder="1" applyAlignment="1">
      <alignment horizontal="center" vertical="center"/>
      <protection/>
    </xf>
    <xf numFmtId="0" fontId="42" fillId="0" borderId="21" xfId="60" applyFont="1" applyBorder="1" applyAlignment="1">
      <alignment horizontal="center" vertical="center"/>
      <protection/>
    </xf>
    <xf numFmtId="0" fontId="42" fillId="0" borderId="22" xfId="60" applyFont="1" applyBorder="1" applyAlignment="1">
      <alignment horizontal="center" vertical="center"/>
      <protection/>
    </xf>
    <xf numFmtId="0" fontId="42" fillId="0" borderId="23" xfId="60" applyFont="1" applyBorder="1" applyAlignment="1">
      <alignment horizontal="center" vertical="center"/>
      <protection/>
    </xf>
    <xf numFmtId="0" fontId="42" fillId="0" borderId="24" xfId="60" applyFont="1" applyBorder="1" applyAlignment="1">
      <alignment horizontal="center" vertical="center"/>
      <protection/>
    </xf>
    <xf numFmtId="0" fontId="42" fillId="0" borderId="10" xfId="60" applyFont="1" applyBorder="1" applyAlignment="1">
      <alignment horizontal="center" vertical="center"/>
      <protection/>
    </xf>
    <xf numFmtId="0" fontId="42" fillId="0" borderId="14" xfId="60" applyFont="1" applyBorder="1" applyAlignment="1">
      <alignment horizontal="center" vertical="center"/>
      <protection/>
    </xf>
    <xf numFmtId="0" fontId="42" fillId="0" borderId="19" xfId="60" applyFont="1" applyBorder="1" applyAlignment="1">
      <alignment horizontal="center" vertical="center"/>
      <protection/>
    </xf>
    <xf numFmtId="0" fontId="42" fillId="0" borderId="18" xfId="60" applyFont="1" applyBorder="1" applyAlignment="1">
      <alignment horizontal="center" vertical="center"/>
      <protection/>
    </xf>
    <xf numFmtId="0" fontId="42" fillId="0" borderId="17" xfId="60" applyFont="1" applyBorder="1" applyAlignment="1">
      <alignment horizontal="center" vertical="center"/>
      <protection/>
    </xf>
    <xf numFmtId="0" fontId="42" fillId="0" borderId="13" xfId="60" applyFont="1" applyBorder="1" applyAlignment="1">
      <alignment horizontal="center" vertical="center"/>
      <protection/>
    </xf>
    <xf numFmtId="0" fontId="42" fillId="0" borderId="12" xfId="60" applyFont="1" applyBorder="1" applyAlignment="1">
      <alignment horizontal="center" vertical="center"/>
      <protection/>
    </xf>
    <xf numFmtId="0" fontId="42" fillId="0" borderId="11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attukoukihonn_2010_18(統計表)" xfId="60"/>
    <cellStyle name="良い" xfId="61"/>
  </cellStyles>
  <dxfs count="2"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T36"/>
  <sheetViews>
    <sheetView showGridLines="0" tabSelected="1" zoomScaleSheetLayoutView="100" workbookViewId="0" topLeftCell="A1">
      <selection activeCell="J34" sqref="J34"/>
    </sheetView>
  </sheetViews>
  <sheetFormatPr defaultColWidth="9.00390625" defaultRowHeight="13.5"/>
  <cols>
    <col min="1" max="1" width="9.125" style="1" customWidth="1"/>
    <col min="2" max="4" width="6.625" style="1" customWidth="1"/>
    <col min="5" max="16" width="5.625" style="1" customWidth="1"/>
    <col min="17" max="16384" width="9.00390625" style="1" customWidth="1"/>
  </cols>
  <sheetData>
    <row r="1" s="5" customFormat="1" ht="19.5" customHeight="1">
      <c r="A1" s="6" t="s">
        <v>33</v>
      </c>
    </row>
    <row r="2" s="5" customFormat="1" ht="19.5" customHeight="1"/>
    <row r="3" spans="1:16" s="27" customFormat="1" ht="16.5" customHeight="1">
      <c r="A3" s="33" t="s">
        <v>10</v>
      </c>
      <c r="B3" s="30" t="s">
        <v>32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6" t="s">
        <v>31</v>
      </c>
      <c r="O3" s="37"/>
      <c r="P3" s="38"/>
    </row>
    <row r="4" spans="1:16" s="27" customFormat="1" ht="16.5" customHeight="1">
      <c r="A4" s="34"/>
      <c r="B4" s="30" t="s">
        <v>6</v>
      </c>
      <c r="C4" s="31"/>
      <c r="D4" s="32"/>
      <c r="E4" s="30" t="s">
        <v>30</v>
      </c>
      <c r="F4" s="31"/>
      <c r="G4" s="32"/>
      <c r="H4" s="30" t="s">
        <v>29</v>
      </c>
      <c r="I4" s="31"/>
      <c r="J4" s="32"/>
      <c r="K4" s="30" t="s">
        <v>28</v>
      </c>
      <c r="L4" s="31"/>
      <c r="M4" s="32"/>
      <c r="N4" s="39"/>
      <c r="O4" s="40"/>
      <c r="P4" s="41"/>
    </row>
    <row r="5" spans="1:16" s="27" customFormat="1" ht="16.5" customHeight="1">
      <c r="A5" s="35"/>
      <c r="B5" s="28" t="s">
        <v>6</v>
      </c>
      <c r="C5" s="28" t="s">
        <v>8</v>
      </c>
      <c r="D5" s="29" t="s">
        <v>7</v>
      </c>
      <c r="E5" s="28" t="s">
        <v>6</v>
      </c>
      <c r="F5" s="28" t="s">
        <v>8</v>
      </c>
      <c r="G5" s="28" t="s">
        <v>7</v>
      </c>
      <c r="H5" s="28" t="s">
        <v>6</v>
      </c>
      <c r="I5" s="28" t="s">
        <v>8</v>
      </c>
      <c r="J5" s="28" t="s">
        <v>7</v>
      </c>
      <c r="K5" s="28" t="s">
        <v>6</v>
      </c>
      <c r="L5" s="28" t="s">
        <v>8</v>
      </c>
      <c r="M5" s="29" t="s">
        <v>7</v>
      </c>
      <c r="N5" s="28" t="s">
        <v>6</v>
      </c>
      <c r="O5" s="28" t="s">
        <v>8</v>
      </c>
      <c r="P5" s="28" t="s">
        <v>7</v>
      </c>
    </row>
    <row r="6" spans="1:20" s="20" customFormat="1" ht="15" customHeight="1">
      <c r="A6" s="4" t="s">
        <v>27</v>
      </c>
      <c r="B6" s="26">
        <f aca="true" t="shared" si="0" ref="B6:P6">SUM(B10:B29)</f>
        <v>9431</v>
      </c>
      <c r="C6" s="25">
        <f t="shared" si="0"/>
        <v>4777</v>
      </c>
      <c r="D6" s="25">
        <f t="shared" si="0"/>
        <v>4654</v>
      </c>
      <c r="E6" s="25">
        <f t="shared" si="0"/>
        <v>2812</v>
      </c>
      <c r="F6" s="25">
        <f t="shared" si="0"/>
        <v>1435</v>
      </c>
      <c r="G6" s="25">
        <f t="shared" si="0"/>
        <v>1377</v>
      </c>
      <c r="H6" s="25">
        <f t="shared" si="0"/>
        <v>3361</v>
      </c>
      <c r="I6" s="25">
        <f t="shared" si="0"/>
        <v>1668</v>
      </c>
      <c r="J6" s="25">
        <f t="shared" si="0"/>
        <v>1693</v>
      </c>
      <c r="K6" s="25">
        <f t="shared" si="0"/>
        <v>3258</v>
      </c>
      <c r="L6" s="25">
        <f t="shared" si="0"/>
        <v>1674</v>
      </c>
      <c r="M6" s="25">
        <f t="shared" si="0"/>
        <v>1584</v>
      </c>
      <c r="N6" s="26">
        <f t="shared" si="0"/>
        <v>744</v>
      </c>
      <c r="O6" s="25">
        <f t="shared" si="0"/>
        <v>74</v>
      </c>
      <c r="P6" s="24">
        <f t="shared" si="0"/>
        <v>670</v>
      </c>
      <c r="Q6" s="7"/>
      <c r="R6" s="1"/>
      <c r="S6" s="7"/>
      <c r="T6" s="1"/>
    </row>
    <row r="7" spans="1:20" s="20" customFormat="1" ht="22.5" customHeight="1">
      <c r="A7" s="4" t="s">
        <v>5</v>
      </c>
      <c r="B7" s="23">
        <f aca="true" t="shared" si="1" ref="B7:B29">SUM(C7:D7)</f>
        <v>83</v>
      </c>
      <c r="C7" s="22">
        <f>F7+I7+L7</f>
        <v>43</v>
      </c>
      <c r="D7" s="22">
        <f>G7+J7+M7</f>
        <v>40</v>
      </c>
      <c r="E7" s="22">
        <f aca="true" t="shared" si="2" ref="E7:E29">SUM(F7:G7)</f>
        <v>20</v>
      </c>
      <c r="F7" s="22">
        <v>10</v>
      </c>
      <c r="G7" s="22">
        <v>10</v>
      </c>
      <c r="H7" s="22">
        <f aca="true" t="shared" si="3" ref="H7:H29">SUM(I7:J7)</f>
        <v>32</v>
      </c>
      <c r="I7" s="22">
        <v>16</v>
      </c>
      <c r="J7" s="22">
        <v>16</v>
      </c>
      <c r="K7" s="22">
        <f aca="true" t="shared" si="4" ref="K7:K29">SUM(L7:M7)</f>
        <v>31</v>
      </c>
      <c r="L7" s="22">
        <v>17</v>
      </c>
      <c r="M7" s="22">
        <v>14</v>
      </c>
      <c r="N7" s="23">
        <f aca="true" t="shared" si="5" ref="N7:N29">SUM(O7:P7)</f>
        <v>6</v>
      </c>
      <c r="O7" s="17">
        <v>1</v>
      </c>
      <c r="P7" s="21">
        <v>5</v>
      </c>
      <c r="Q7" s="7"/>
      <c r="R7" s="1"/>
      <c r="S7" s="7"/>
      <c r="T7" s="1"/>
    </row>
    <row r="8" spans="1:20" s="20" customFormat="1" ht="22.5" customHeight="1">
      <c r="A8" s="4" t="s">
        <v>4</v>
      </c>
      <c r="B8" s="23">
        <f t="shared" si="1"/>
        <v>783</v>
      </c>
      <c r="C8" s="22">
        <f>F8+I8+L8</f>
        <v>383</v>
      </c>
      <c r="D8" s="22">
        <f>G8+J8+M8</f>
        <v>400</v>
      </c>
      <c r="E8" s="22">
        <f t="shared" si="2"/>
        <v>213</v>
      </c>
      <c r="F8" s="22">
        <v>104</v>
      </c>
      <c r="G8" s="22">
        <v>109</v>
      </c>
      <c r="H8" s="22">
        <f t="shared" si="3"/>
        <v>279</v>
      </c>
      <c r="I8" s="22">
        <v>144</v>
      </c>
      <c r="J8" s="22">
        <v>135</v>
      </c>
      <c r="K8" s="22">
        <f t="shared" si="4"/>
        <v>291</v>
      </c>
      <c r="L8" s="22">
        <v>135</v>
      </c>
      <c r="M8" s="22">
        <v>156</v>
      </c>
      <c r="N8" s="23">
        <f t="shared" si="5"/>
        <v>65</v>
      </c>
      <c r="O8" s="22">
        <v>6</v>
      </c>
      <c r="P8" s="21">
        <v>59</v>
      </c>
      <c r="Q8" s="7"/>
      <c r="R8" s="1"/>
      <c r="S8" s="7"/>
      <c r="T8" s="1"/>
    </row>
    <row r="9" spans="1:20" s="20" customFormat="1" ht="22.5" customHeight="1">
      <c r="A9" s="4" t="s">
        <v>9</v>
      </c>
      <c r="B9" s="23">
        <f t="shared" si="1"/>
        <v>8565</v>
      </c>
      <c r="C9" s="22">
        <f>C6-C7-C8</f>
        <v>4351</v>
      </c>
      <c r="D9" s="22">
        <f>D6-D7-D8</f>
        <v>4214</v>
      </c>
      <c r="E9" s="22">
        <f t="shared" si="2"/>
        <v>2579</v>
      </c>
      <c r="F9" s="22">
        <f>F6-F7-F8</f>
        <v>1321</v>
      </c>
      <c r="G9" s="22">
        <f>G6-G7-G8</f>
        <v>1258</v>
      </c>
      <c r="H9" s="22">
        <f t="shared" si="3"/>
        <v>3050</v>
      </c>
      <c r="I9" s="22">
        <f>I6-I7-I8</f>
        <v>1508</v>
      </c>
      <c r="J9" s="22">
        <f>J6-J7-J8</f>
        <v>1542</v>
      </c>
      <c r="K9" s="22">
        <f t="shared" si="4"/>
        <v>2936</v>
      </c>
      <c r="L9" s="22">
        <f>L6-L7-L8</f>
        <v>1522</v>
      </c>
      <c r="M9" s="22">
        <f>M6-M7-M8</f>
        <v>1414</v>
      </c>
      <c r="N9" s="23">
        <f t="shared" si="5"/>
        <v>673</v>
      </c>
      <c r="O9" s="22">
        <f>O6-O7-O8</f>
        <v>67</v>
      </c>
      <c r="P9" s="21">
        <f>P6-P7-P8</f>
        <v>606</v>
      </c>
      <c r="Q9" s="7"/>
      <c r="R9" s="1"/>
      <c r="S9" s="7"/>
      <c r="T9" s="1"/>
    </row>
    <row r="10" spans="1:20" s="2" customFormat="1" ht="33" customHeight="1">
      <c r="A10" s="3" t="s">
        <v>26</v>
      </c>
      <c r="B10" s="18">
        <f t="shared" si="1"/>
        <v>3891</v>
      </c>
      <c r="C10" s="17">
        <f aca="true" t="shared" si="6" ref="C10:C29">F10+I10+L10</f>
        <v>1944</v>
      </c>
      <c r="D10" s="17">
        <f aca="true" t="shared" si="7" ref="D10:D29">G10+J10+M10</f>
        <v>1947</v>
      </c>
      <c r="E10" s="17">
        <f t="shared" si="2"/>
        <v>1179</v>
      </c>
      <c r="F10" s="17">
        <v>598</v>
      </c>
      <c r="G10" s="17">
        <v>581</v>
      </c>
      <c r="H10" s="17">
        <f t="shared" si="3"/>
        <v>1397</v>
      </c>
      <c r="I10" s="17">
        <v>678</v>
      </c>
      <c r="J10" s="17">
        <v>719</v>
      </c>
      <c r="K10" s="17">
        <f t="shared" si="4"/>
        <v>1315</v>
      </c>
      <c r="L10" s="17">
        <v>668</v>
      </c>
      <c r="M10" s="16">
        <v>647</v>
      </c>
      <c r="N10" s="18">
        <f t="shared" si="5"/>
        <v>314</v>
      </c>
      <c r="O10" s="17">
        <v>33</v>
      </c>
      <c r="P10" s="16">
        <v>281</v>
      </c>
      <c r="Q10" s="5"/>
      <c r="R10" s="1"/>
      <c r="S10" s="7"/>
      <c r="T10" s="1"/>
    </row>
    <row r="11" spans="1:20" s="2" customFormat="1" ht="22.5" customHeight="1">
      <c r="A11" s="3" t="s">
        <v>25</v>
      </c>
      <c r="B11" s="18">
        <f t="shared" si="1"/>
        <v>1236</v>
      </c>
      <c r="C11" s="17">
        <f t="shared" si="6"/>
        <v>630</v>
      </c>
      <c r="D11" s="17">
        <f t="shared" si="7"/>
        <v>606</v>
      </c>
      <c r="E11" s="17">
        <f t="shared" si="2"/>
        <v>376</v>
      </c>
      <c r="F11" s="17">
        <v>182</v>
      </c>
      <c r="G11" s="17">
        <v>194</v>
      </c>
      <c r="H11" s="17">
        <f t="shared" si="3"/>
        <v>435</v>
      </c>
      <c r="I11" s="17">
        <v>223</v>
      </c>
      <c r="J11" s="17">
        <v>212</v>
      </c>
      <c r="K11" s="17">
        <f t="shared" si="4"/>
        <v>425</v>
      </c>
      <c r="L11" s="17">
        <v>225</v>
      </c>
      <c r="M11" s="16">
        <v>200</v>
      </c>
      <c r="N11" s="18">
        <f t="shared" si="5"/>
        <v>90</v>
      </c>
      <c r="O11" s="17">
        <v>6</v>
      </c>
      <c r="P11" s="16">
        <v>84</v>
      </c>
      <c r="Q11" s="7"/>
      <c r="R11" s="1"/>
      <c r="S11" s="7"/>
      <c r="T11" s="1"/>
    </row>
    <row r="12" spans="1:20" s="2" customFormat="1" ht="22.5" customHeight="1">
      <c r="A12" s="3" t="s">
        <v>24</v>
      </c>
      <c r="B12" s="18">
        <f t="shared" si="1"/>
        <v>1270</v>
      </c>
      <c r="C12" s="17">
        <f t="shared" si="6"/>
        <v>656</v>
      </c>
      <c r="D12" s="17">
        <f t="shared" si="7"/>
        <v>614</v>
      </c>
      <c r="E12" s="17">
        <f t="shared" si="2"/>
        <v>361</v>
      </c>
      <c r="F12" s="17">
        <v>178</v>
      </c>
      <c r="G12" s="17">
        <v>183</v>
      </c>
      <c r="H12" s="17">
        <f t="shared" si="3"/>
        <v>448</v>
      </c>
      <c r="I12" s="17">
        <v>228</v>
      </c>
      <c r="J12" s="17">
        <v>220</v>
      </c>
      <c r="K12" s="17">
        <f t="shared" si="4"/>
        <v>461</v>
      </c>
      <c r="L12" s="17">
        <v>250</v>
      </c>
      <c r="M12" s="16">
        <v>211</v>
      </c>
      <c r="N12" s="18">
        <f t="shared" si="5"/>
        <v>82</v>
      </c>
      <c r="O12" s="17">
        <v>3</v>
      </c>
      <c r="P12" s="16">
        <v>79</v>
      </c>
      <c r="Q12" s="7"/>
      <c r="R12" s="1"/>
      <c r="S12" s="7"/>
      <c r="T12" s="1"/>
    </row>
    <row r="13" spans="1:20" s="2" customFormat="1" ht="22.5" customHeight="1">
      <c r="A13" s="3" t="s">
        <v>23</v>
      </c>
      <c r="B13" s="18">
        <f t="shared" si="1"/>
        <v>40</v>
      </c>
      <c r="C13" s="17">
        <f t="shared" si="6"/>
        <v>19</v>
      </c>
      <c r="D13" s="17">
        <f t="shared" si="7"/>
        <v>21</v>
      </c>
      <c r="E13" s="17">
        <f t="shared" si="2"/>
        <v>11</v>
      </c>
      <c r="F13" s="17">
        <v>7</v>
      </c>
      <c r="G13" s="17">
        <v>4</v>
      </c>
      <c r="H13" s="17">
        <f t="shared" si="3"/>
        <v>18</v>
      </c>
      <c r="I13" s="17">
        <v>6</v>
      </c>
      <c r="J13" s="17">
        <v>12</v>
      </c>
      <c r="K13" s="17">
        <f t="shared" si="4"/>
        <v>11</v>
      </c>
      <c r="L13" s="17">
        <v>6</v>
      </c>
      <c r="M13" s="16">
        <v>5</v>
      </c>
      <c r="N13" s="18">
        <f t="shared" si="5"/>
        <v>3</v>
      </c>
      <c r="O13" s="17">
        <v>0</v>
      </c>
      <c r="P13" s="16">
        <v>3</v>
      </c>
      <c r="Q13" s="7"/>
      <c r="R13" s="1"/>
      <c r="S13" s="7"/>
      <c r="T13" s="1"/>
    </row>
    <row r="14" spans="1:20" s="2" customFormat="1" ht="22.5" customHeight="1">
      <c r="A14" s="3" t="s">
        <v>22</v>
      </c>
      <c r="B14" s="18">
        <f t="shared" si="1"/>
        <v>414</v>
      </c>
      <c r="C14" s="17">
        <f t="shared" si="6"/>
        <v>199</v>
      </c>
      <c r="D14" s="17">
        <f t="shared" si="7"/>
        <v>215</v>
      </c>
      <c r="E14" s="17">
        <f t="shared" si="2"/>
        <v>125</v>
      </c>
      <c r="F14" s="17">
        <v>70</v>
      </c>
      <c r="G14" s="17">
        <v>55</v>
      </c>
      <c r="H14" s="17">
        <f t="shared" si="3"/>
        <v>136</v>
      </c>
      <c r="I14" s="17">
        <v>64</v>
      </c>
      <c r="J14" s="17">
        <v>72</v>
      </c>
      <c r="K14" s="17">
        <f t="shared" si="4"/>
        <v>153</v>
      </c>
      <c r="L14" s="17">
        <v>65</v>
      </c>
      <c r="M14" s="16">
        <v>88</v>
      </c>
      <c r="N14" s="18">
        <f t="shared" si="5"/>
        <v>33</v>
      </c>
      <c r="O14" s="17">
        <v>2</v>
      </c>
      <c r="P14" s="16">
        <v>31</v>
      </c>
      <c r="Q14" s="7"/>
      <c r="R14" s="1"/>
      <c r="S14" s="7"/>
      <c r="T14" s="1"/>
    </row>
    <row r="15" spans="1:20" s="2" customFormat="1" ht="22.5" customHeight="1">
      <c r="A15" s="3" t="s">
        <v>21</v>
      </c>
      <c r="B15" s="19">
        <f t="shared" si="1"/>
        <v>288</v>
      </c>
      <c r="C15" s="17">
        <f t="shared" si="6"/>
        <v>152</v>
      </c>
      <c r="D15" s="17">
        <f t="shared" si="7"/>
        <v>136</v>
      </c>
      <c r="E15" s="17">
        <f t="shared" si="2"/>
        <v>78</v>
      </c>
      <c r="F15" s="17">
        <v>39</v>
      </c>
      <c r="G15" s="17">
        <v>39</v>
      </c>
      <c r="H15" s="17">
        <f t="shared" si="3"/>
        <v>89</v>
      </c>
      <c r="I15" s="17">
        <v>43</v>
      </c>
      <c r="J15" s="17">
        <v>46</v>
      </c>
      <c r="K15" s="17">
        <f t="shared" si="4"/>
        <v>121</v>
      </c>
      <c r="L15" s="17">
        <v>70</v>
      </c>
      <c r="M15" s="16">
        <v>51</v>
      </c>
      <c r="N15" s="18">
        <f t="shared" si="5"/>
        <v>30</v>
      </c>
      <c r="O15" s="17">
        <v>5</v>
      </c>
      <c r="P15" s="16">
        <v>25</v>
      </c>
      <c r="Q15" s="7"/>
      <c r="R15" s="1"/>
      <c r="S15" s="7"/>
      <c r="T15" s="1"/>
    </row>
    <row r="16" spans="1:20" s="2" customFormat="1" ht="22.5" customHeight="1">
      <c r="A16" s="3" t="s">
        <v>20</v>
      </c>
      <c r="B16" s="18">
        <f t="shared" si="1"/>
        <v>104</v>
      </c>
      <c r="C16" s="17">
        <f t="shared" si="6"/>
        <v>53</v>
      </c>
      <c r="D16" s="17">
        <f t="shared" si="7"/>
        <v>51</v>
      </c>
      <c r="E16" s="17">
        <f t="shared" si="2"/>
        <v>32</v>
      </c>
      <c r="F16" s="17">
        <v>15</v>
      </c>
      <c r="G16" s="17">
        <v>17</v>
      </c>
      <c r="H16" s="17">
        <f t="shared" si="3"/>
        <v>34</v>
      </c>
      <c r="I16" s="17">
        <v>16</v>
      </c>
      <c r="J16" s="17">
        <v>18</v>
      </c>
      <c r="K16" s="17">
        <f t="shared" si="4"/>
        <v>38</v>
      </c>
      <c r="L16" s="17">
        <v>22</v>
      </c>
      <c r="M16" s="16">
        <v>16</v>
      </c>
      <c r="N16" s="18">
        <f t="shared" si="5"/>
        <v>13</v>
      </c>
      <c r="O16" s="17">
        <v>3</v>
      </c>
      <c r="P16" s="16">
        <v>10</v>
      </c>
      <c r="Q16" s="7"/>
      <c r="R16" s="1"/>
      <c r="S16" s="7"/>
      <c r="T16" s="1"/>
    </row>
    <row r="17" spans="1:20" s="2" customFormat="1" ht="22.5" customHeight="1">
      <c r="A17" s="3" t="s">
        <v>19</v>
      </c>
      <c r="B17" s="18">
        <f t="shared" si="1"/>
        <v>458</v>
      </c>
      <c r="C17" s="17">
        <f t="shared" si="6"/>
        <v>228</v>
      </c>
      <c r="D17" s="17">
        <f t="shared" si="7"/>
        <v>230</v>
      </c>
      <c r="E17" s="17">
        <f t="shared" si="2"/>
        <v>139</v>
      </c>
      <c r="F17" s="17">
        <v>68</v>
      </c>
      <c r="G17" s="17">
        <v>71</v>
      </c>
      <c r="H17" s="17">
        <f t="shared" si="3"/>
        <v>157</v>
      </c>
      <c r="I17" s="17">
        <v>77</v>
      </c>
      <c r="J17" s="17">
        <v>80</v>
      </c>
      <c r="K17" s="17">
        <f t="shared" si="4"/>
        <v>162</v>
      </c>
      <c r="L17" s="17">
        <v>83</v>
      </c>
      <c r="M17" s="16">
        <v>79</v>
      </c>
      <c r="N17" s="18">
        <f t="shared" si="5"/>
        <v>37</v>
      </c>
      <c r="O17" s="17">
        <v>3</v>
      </c>
      <c r="P17" s="16">
        <v>34</v>
      </c>
      <c r="Q17" s="7"/>
      <c r="R17" s="1"/>
      <c r="S17" s="7"/>
      <c r="T17" s="1"/>
    </row>
    <row r="18" spans="1:20" s="2" customFormat="1" ht="22.5" customHeight="1">
      <c r="A18" s="3" t="s">
        <v>3</v>
      </c>
      <c r="B18" s="18">
        <f t="shared" si="1"/>
        <v>181</v>
      </c>
      <c r="C18" s="17">
        <f t="shared" si="6"/>
        <v>95</v>
      </c>
      <c r="D18" s="17">
        <f t="shared" si="7"/>
        <v>86</v>
      </c>
      <c r="E18" s="17">
        <f t="shared" si="2"/>
        <v>61</v>
      </c>
      <c r="F18" s="17">
        <v>29</v>
      </c>
      <c r="G18" s="17">
        <v>32</v>
      </c>
      <c r="H18" s="17">
        <f t="shared" si="3"/>
        <v>66</v>
      </c>
      <c r="I18" s="17">
        <v>38</v>
      </c>
      <c r="J18" s="17">
        <v>28</v>
      </c>
      <c r="K18" s="17">
        <f t="shared" si="4"/>
        <v>54</v>
      </c>
      <c r="L18" s="17">
        <v>28</v>
      </c>
      <c r="M18" s="16">
        <v>26</v>
      </c>
      <c r="N18" s="18">
        <f t="shared" si="5"/>
        <v>17</v>
      </c>
      <c r="O18" s="17">
        <v>3</v>
      </c>
      <c r="P18" s="16">
        <v>14</v>
      </c>
      <c r="Q18" s="7"/>
      <c r="R18" s="1"/>
      <c r="S18" s="7"/>
      <c r="T18" s="1"/>
    </row>
    <row r="19" spans="1:20" s="2" customFormat="1" ht="22.5" customHeight="1">
      <c r="A19" s="3" t="s">
        <v>2</v>
      </c>
      <c r="B19" s="18">
        <f t="shared" si="1"/>
        <v>279</v>
      </c>
      <c r="C19" s="17">
        <f t="shared" si="6"/>
        <v>148</v>
      </c>
      <c r="D19" s="17">
        <f t="shared" si="7"/>
        <v>131</v>
      </c>
      <c r="E19" s="17">
        <f t="shared" si="2"/>
        <v>93</v>
      </c>
      <c r="F19" s="17">
        <v>56</v>
      </c>
      <c r="G19" s="17">
        <v>37</v>
      </c>
      <c r="H19" s="17">
        <f t="shared" si="3"/>
        <v>108</v>
      </c>
      <c r="I19" s="17">
        <v>54</v>
      </c>
      <c r="J19" s="17">
        <v>54</v>
      </c>
      <c r="K19" s="17">
        <f t="shared" si="4"/>
        <v>78</v>
      </c>
      <c r="L19" s="17">
        <v>38</v>
      </c>
      <c r="M19" s="16">
        <v>40</v>
      </c>
      <c r="N19" s="18">
        <f t="shared" si="5"/>
        <v>18</v>
      </c>
      <c r="O19" s="17">
        <v>3</v>
      </c>
      <c r="P19" s="16">
        <v>15</v>
      </c>
      <c r="Q19" s="7"/>
      <c r="R19" s="1"/>
      <c r="S19" s="7"/>
      <c r="T19" s="1"/>
    </row>
    <row r="20" spans="1:20" s="2" customFormat="1" ht="33" customHeight="1">
      <c r="A20" s="3" t="s">
        <v>1</v>
      </c>
      <c r="B20" s="18">
        <f t="shared" si="1"/>
        <v>249</v>
      </c>
      <c r="C20" s="17">
        <f t="shared" si="6"/>
        <v>117</v>
      </c>
      <c r="D20" s="17">
        <f t="shared" si="7"/>
        <v>132</v>
      </c>
      <c r="E20" s="17">
        <f t="shared" si="2"/>
        <v>74</v>
      </c>
      <c r="F20" s="17">
        <v>32</v>
      </c>
      <c r="G20" s="17">
        <v>42</v>
      </c>
      <c r="H20" s="17">
        <f t="shared" si="3"/>
        <v>91</v>
      </c>
      <c r="I20" s="17">
        <v>46</v>
      </c>
      <c r="J20" s="17">
        <v>45</v>
      </c>
      <c r="K20" s="17">
        <f t="shared" si="4"/>
        <v>84</v>
      </c>
      <c r="L20" s="17">
        <v>39</v>
      </c>
      <c r="M20" s="16">
        <v>45</v>
      </c>
      <c r="N20" s="18">
        <f t="shared" si="5"/>
        <v>22</v>
      </c>
      <c r="O20" s="17">
        <v>3</v>
      </c>
      <c r="P20" s="16">
        <v>19</v>
      </c>
      <c r="Q20" s="7"/>
      <c r="R20" s="1"/>
      <c r="S20" s="7"/>
      <c r="T20" s="1"/>
    </row>
    <row r="21" spans="1:20" s="2" customFormat="1" ht="33" customHeight="1">
      <c r="A21" s="3" t="s">
        <v>18</v>
      </c>
      <c r="B21" s="18">
        <f t="shared" si="1"/>
        <v>262</v>
      </c>
      <c r="C21" s="17">
        <f t="shared" si="6"/>
        <v>143</v>
      </c>
      <c r="D21" s="17">
        <f t="shared" si="7"/>
        <v>119</v>
      </c>
      <c r="E21" s="17">
        <f t="shared" si="2"/>
        <v>69</v>
      </c>
      <c r="F21" s="17">
        <v>43</v>
      </c>
      <c r="G21" s="17">
        <v>26</v>
      </c>
      <c r="H21" s="17">
        <f t="shared" si="3"/>
        <v>101</v>
      </c>
      <c r="I21" s="17">
        <v>49</v>
      </c>
      <c r="J21" s="17">
        <v>52</v>
      </c>
      <c r="K21" s="17">
        <f t="shared" si="4"/>
        <v>92</v>
      </c>
      <c r="L21" s="17">
        <v>51</v>
      </c>
      <c r="M21" s="16">
        <v>41</v>
      </c>
      <c r="N21" s="18">
        <f t="shared" si="5"/>
        <v>18</v>
      </c>
      <c r="O21" s="17">
        <v>2</v>
      </c>
      <c r="P21" s="16">
        <v>16</v>
      </c>
      <c r="Q21" s="7"/>
      <c r="R21" s="1"/>
      <c r="S21" s="7"/>
      <c r="T21" s="1"/>
    </row>
    <row r="22" spans="1:20" s="2" customFormat="1" ht="22.5" customHeight="1">
      <c r="A22" s="3" t="s">
        <v>17</v>
      </c>
      <c r="B22" s="18">
        <f t="shared" si="1"/>
        <v>153</v>
      </c>
      <c r="C22" s="17">
        <f t="shared" si="6"/>
        <v>79</v>
      </c>
      <c r="D22" s="17">
        <f t="shared" si="7"/>
        <v>74</v>
      </c>
      <c r="E22" s="17">
        <f t="shared" si="2"/>
        <v>42</v>
      </c>
      <c r="F22" s="17">
        <v>23</v>
      </c>
      <c r="G22" s="17">
        <v>19</v>
      </c>
      <c r="H22" s="17">
        <f t="shared" si="3"/>
        <v>56</v>
      </c>
      <c r="I22" s="17">
        <v>30</v>
      </c>
      <c r="J22" s="17">
        <v>26</v>
      </c>
      <c r="K22" s="17">
        <f t="shared" si="4"/>
        <v>55</v>
      </c>
      <c r="L22" s="17">
        <v>26</v>
      </c>
      <c r="M22" s="16">
        <v>29</v>
      </c>
      <c r="N22" s="18">
        <f t="shared" si="5"/>
        <v>12</v>
      </c>
      <c r="O22" s="17">
        <v>0</v>
      </c>
      <c r="P22" s="16">
        <v>12</v>
      </c>
      <c r="Q22" s="7"/>
      <c r="R22" s="1"/>
      <c r="S22" s="7"/>
      <c r="T22" s="1"/>
    </row>
    <row r="23" spans="1:20" s="2" customFormat="1" ht="22.5" customHeight="1">
      <c r="A23" s="3" t="s">
        <v>16</v>
      </c>
      <c r="B23" s="18">
        <f t="shared" si="1"/>
        <v>226</v>
      </c>
      <c r="C23" s="17">
        <f t="shared" si="6"/>
        <v>120</v>
      </c>
      <c r="D23" s="17">
        <f t="shared" si="7"/>
        <v>106</v>
      </c>
      <c r="E23" s="17">
        <f t="shared" si="2"/>
        <v>59</v>
      </c>
      <c r="F23" s="17">
        <v>31</v>
      </c>
      <c r="G23" s="17">
        <v>28</v>
      </c>
      <c r="H23" s="17">
        <f t="shared" si="3"/>
        <v>80</v>
      </c>
      <c r="I23" s="17">
        <v>41</v>
      </c>
      <c r="J23" s="17">
        <v>39</v>
      </c>
      <c r="K23" s="17">
        <f t="shared" si="4"/>
        <v>87</v>
      </c>
      <c r="L23" s="17">
        <v>48</v>
      </c>
      <c r="M23" s="16">
        <v>39</v>
      </c>
      <c r="N23" s="18">
        <f t="shared" si="5"/>
        <v>26</v>
      </c>
      <c r="O23" s="17">
        <v>5</v>
      </c>
      <c r="P23" s="16">
        <v>21</v>
      </c>
      <c r="Q23" s="7"/>
      <c r="R23" s="1"/>
      <c r="S23" s="7"/>
      <c r="T23" s="1"/>
    </row>
    <row r="24" spans="1:20" s="2" customFormat="1" ht="33" customHeight="1">
      <c r="A24" s="3" t="s">
        <v>15</v>
      </c>
      <c r="B24" s="17">
        <f t="shared" si="1"/>
        <v>0</v>
      </c>
      <c r="C24" s="17">
        <f t="shared" si="6"/>
        <v>0</v>
      </c>
      <c r="D24" s="17">
        <f t="shared" si="7"/>
        <v>0</v>
      </c>
      <c r="E24" s="17">
        <f t="shared" si="2"/>
        <v>0</v>
      </c>
      <c r="F24" s="17">
        <v>0</v>
      </c>
      <c r="G24" s="17">
        <v>0</v>
      </c>
      <c r="H24" s="17">
        <f t="shared" si="3"/>
        <v>0</v>
      </c>
      <c r="I24" s="17">
        <v>0</v>
      </c>
      <c r="J24" s="17">
        <v>0</v>
      </c>
      <c r="K24" s="17">
        <f t="shared" si="4"/>
        <v>0</v>
      </c>
      <c r="L24" s="17">
        <v>0</v>
      </c>
      <c r="M24" s="16">
        <v>0</v>
      </c>
      <c r="N24" s="18">
        <f t="shared" si="5"/>
        <v>0</v>
      </c>
      <c r="O24" s="17">
        <v>0</v>
      </c>
      <c r="P24" s="16">
        <v>0</v>
      </c>
      <c r="Q24" s="7"/>
      <c r="R24" s="1"/>
      <c r="S24" s="7"/>
      <c r="T24" s="1"/>
    </row>
    <row r="25" spans="1:20" s="2" customFormat="1" ht="33" customHeight="1">
      <c r="A25" s="3" t="s">
        <v>14</v>
      </c>
      <c r="B25" s="18">
        <f t="shared" si="1"/>
        <v>148</v>
      </c>
      <c r="C25" s="17">
        <f t="shared" si="6"/>
        <v>76</v>
      </c>
      <c r="D25" s="17">
        <f t="shared" si="7"/>
        <v>72</v>
      </c>
      <c r="E25" s="17">
        <f t="shared" si="2"/>
        <v>47</v>
      </c>
      <c r="F25" s="17">
        <v>27</v>
      </c>
      <c r="G25" s="17">
        <v>20</v>
      </c>
      <c r="H25" s="17">
        <f t="shared" si="3"/>
        <v>55</v>
      </c>
      <c r="I25" s="17">
        <v>31</v>
      </c>
      <c r="J25" s="17">
        <v>24</v>
      </c>
      <c r="K25" s="17">
        <f t="shared" si="4"/>
        <v>46</v>
      </c>
      <c r="L25" s="17">
        <v>18</v>
      </c>
      <c r="M25" s="16">
        <v>28</v>
      </c>
      <c r="N25" s="18">
        <f t="shared" si="5"/>
        <v>8</v>
      </c>
      <c r="O25" s="17">
        <v>1</v>
      </c>
      <c r="P25" s="16">
        <v>7</v>
      </c>
      <c r="Q25" s="7"/>
      <c r="R25" s="1"/>
      <c r="S25" s="7"/>
      <c r="T25" s="1"/>
    </row>
    <row r="26" spans="1:20" s="2" customFormat="1" ht="33" customHeight="1">
      <c r="A26" s="3" t="s">
        <v>13</v>
      </c>
      <c r="B26" s="18">
        <f t="shared" si="1"/>
        <v>10</v>
      </c>
      <c r="C26" s="17">
        <f t="shared" si="6"/>
        <v>7</v>
      </c>
      <c r="D26" s="17">
        <f t="shared" si="7"/>
        <v>3</v>
      </c>
      <c r="E26" s="17">
        <f t="shared" si="2"/>
        <v>2</v>
      </c>
      <c r="F26" s="17">
        <v>2</v>
      </c>
      <c r="G26" s="17">
        <v>0</v>
      </c>
      <c r="H26" s="17">
        <f t="shared" si="3"/>
        <v>7</v>
      </c>
      <c r="I26" s="17">
        <v>5</v>
      </c>
      <c r="J26" s="17">
        <v>2</v>
      </c>
      <c r="K26" s="17">
        <f t="shared" si="4"/>
        <v>1</v>
      </c>
      <c r="L26" s="17">
        <v>0</v>
      </c>
      <c r="M26" s="16">
        <v>1</v>
      </c>
      <c r="N26" s="18">
        <f t="shared" si="5"/>
        <v>3</v>
      </c>
      <c r="O26" s="17">
        <v>1</v>
      </c>
      <c r="P26" s="16">
        <v>2</v>
      </c>
      <c r="Q26" s="7"/>
      <c r="R26" s="1"/>
      <c r="S26" s="7"/>
      <c r="T26" s="1"/>
    </row>
    <row r="27" spans="1:20" s="2" customFormat="1" ht="22.5" customHeight="1">
      <c r="A27" s="3" t="s">
        <v>12</v>
      </c>
      <c r="B27" s="18">
        <f t="shared" si="1"/>
        <v>117</v>
      </c>
      <c r="C27" s="17">
        <f t="shared" si="6"/>
        <v>54</v>
      </c>
      <c r="D27" s="17">
        <f t="shared" si="7"/>
        <v>63</v>
      </c>
      <c r="E27" s="17">
        <f t="shared" si="2"/>
        <v>37</v>
      </c>
      <c r="F27" s="17">
        <v>17</v>
      </c>
      <c r="G27" s="17">
        <v>20</v>
      </c>
      <c r="H27" s="17">
        <f t="shared" si="3"/>
        <v>40</v>
      </c>
      <c r="I27" s="17">
        <v>21</v>
      </c>
      <c r="J27" s="17">
        <v>19</v>
      </c>
      <c r="K27" s="17">
        <f t="shared" si="4"/>
        <v>40</v>
      </c>
      <c r="L27" s="17">
        <v>16</v>
      </c>
      <c r="M27" s="16">
        <v>24</v>
      </c>
      <c r="N27" s="18">
        <f t="shared" si="5"/>
        <v>6</v>
      </c>
      <c r="O27" s="17">
        <v>0</v>
      </c>
      <c r="P27" s="16">
        <v>6</v>
      </c>
      <c r="Q27" s="7"/>
      <c r="R27" s="1"/>
      <c r="S27" s="7"/>
      <c r="T27" s="1"/>
    </row>
    <row r="28" spans="1:20" s="2" customFormat="1" ht="22.5" customHeight="1">
      <c r="A28" s="3" t="s">
        <v>11</v>
      </c>
      <c r="B28" s="18">
        <f t="shared" si="1"/>
        <v>91</v>
      </c>
      <c r="C28" s="17">
        <f t="shared" si="6"/>
        <v>48</v>
      </c>
      <c r="D28" s="17">
        <f t="shared" si="7"/>
        <v>43</v>
      </c>
      <c r="E28" s="17">
        <f t="shared" si="2"/>
        <v>20</v>
      </c>
      <c r="F28" s="17">
        <v>12</v>
      </c>
      <c r="G28" s="17">
        <v>8</v>
      </c>
      <c r="H28" s="17">
        <f t="shared" si="3"/>
        <v>37</v>
      </c>
      <c r="I28" s="17">
        <v>15</v>
      </c>
      <c r="J28" s="17">
        <v>22</v>
      </c>
      <c r="K28" s="17">
        <f t="shared" si="4"/>
        <v>34</v>
      </c>
      <c r="L28" s="17">
        <v>21</v>
      </c>
      <c r="M28" s="16">
        <v>13</v>
      </c>
      <c r="N28" s="18">
        <f t="shared" si="5"/>
        <v>9</v>
      </c>
      <c r="O28" s="17">
        <v>1</v>
      </c>
      <c r="P28" s="16">
        <v>8</v>
      </c>
      <c r="Q28" s="7"/>
      <c r="R28" s="1"/>
      <c r="S28" s="7"/>
      <c r="T28" s="1"/>
    </row>
    <row r="29" spans="1:20" s="2" customFormat="1" ht="33" customHeight="1">
      <c r="A29" s="3" t="s">
        <v>0</v>
      </c>
      <c r="B29" s="18">
        <f t="shared" si="1"/>
        <v>14</v>
      </c>
      <c r="C29" s="17">
        <f t="shared" si="6"/>
        <v>9</v>
      </c>
      <c r="D29" s="17">
        <f t="shared" si="7"/>
        <v>5</v>
      </c>
      <c r="E29" s="17">
        <f t="shared" si="2"/>
        <v>7</v>
      </c>
      <c r="F29" s="17">
        <v>6</v>
      </c>
      <c r="G29" s="17">
        <v>1</v>
      </c>
      <c r="H29" s="17">
        <f t="shared" si="3"/>
        <v>6</v>
      </c>
      <c r="I29" s="17">
        <v>3</v>
      </c>
      <c r="J29" s="17">
        <v>3</v>
      </c>
      <c r="K29" s="17">
        <f t="shared" si="4"/>
        <v>1</v>
      </c>
      <c r="L29" s="17">
        <v>0</v>
      </c>
      <c r="M29" s="16">
        <v>1</v>
      </c>
      <c r="N29" s="18">
        <f t="shared" si="5"/>
        <v>3</v>
      </c>
      <c r="O29" s="17">
        <v>0</v>
      </c>
      <c r="P29" s="16">
        <v>3</v>
      </c>
      <c r="Q29" s="7"/>
      <c r="R29" s="1"/>
      <c r="S29" s="7"/>
      <c r="T29" s="1"/>
    </row>
    <row r="30" spans="1:20" s="2" customFormat="1" ht="9" customHeight="1">
      <c r="A30" s="1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3"/>
      <c r="N30" s="12"/>
      <c r="O30" s="11"/>
      <c r="P30" s="10"/>
      <c r="Q30" s="7"/>
      <c r="R30" s="5"/>
      <c r="S30" s="5"/>
      <c r="T30" s="5"/>
    </row>
    <row r="31" spans="2:20" s="5" customFormat="1" ht="21" customHeight="1">
      <c r="B31" s="9"/>
      <c r="Q31" s="7"/>
      <c r="R31" s="1"/>
      <c r="S31" s="1"/>
      <c r="T31" s="1"/>
    </row>
    <row r="32" spans="2:17" ht="13.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7"/>
    </row>
    <row r="33" ht="13.5">
      <c r="Q33" s="7"/>
    </row>
    <row r="34" ht="13.5">
      <c r="Q34" s="7"/>
    </row>
    <row r="35" spans="2:17" ht="13.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7"/>
    </row>
    <row r="36" ht="13.5">
      <c r="Q36" s="7"/>
    </row>
  </sheetData>
  <sheetProtection/>
  <mergeCells count="7">
    <mergeCell ref="A3:A5"/>
    <mergeCell ref="N3:P4"/>
    <mergeCell ref="B3:M3"/>
    <mergeCell ref="K4:M4"/>
    <mergeCell ref="B4:D4"/>
    <mergeCell ref="E4:G4"/>
    <mergeCell ref="H4:J4"/>
  </mergeCells>
  <conditionalFormatting sqref="A1:IV65536">
    <cfRule type="expression" priority="1" dxfId="1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8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dcterms:created xsi:type="dcterms:W3CDTF">2014-06-24T06:21:38Z</dcterms:created>
  <dcterms:modified xsi:type="dcterms:W3CDTF">2014-06-24T06:26:27Z</dcterms:modified>
  <cp:category/>
  <cp:version/>
  <cp:contentType/>
  <cp:contentStatus/>
</cp:coreProperties>
</file>