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8 -" sheetId="1" r:id="rId1"/>
    <sheet name="- 9 -" sheetId="2" r:id="rId2"/>
    <sheet name="- 10 -" sheetId="3" r:id="rId3"/>
    <sheet name="Sheet1" sheetId="4" r:id="rId4"/>
    <sheet name="Sheet2" sheetId="5" r:id="rId5"/>
  </sheets>
  <definedNames>
    <definedName name="_xlnm.Print_Area" localSheetId="2">'- 10 -'!$A$1:$M$50</definedName>
    <definedName name="_xlnm.Print_Area" localSheetId="0">'- 8 -'!$A$1:$L$55</definedName>
    <definedName name="_xlnm.Print_Area" localSheetId="1">'- 9 -'!$A$1:$AI$52</definedName>
  </definedNames>
  <calcPr fullCalcOnLoad="1"/>
</workbook>
</file>

<file path=xl/sharedStrings.xml><?xml version="1.0" encoding="utf-8"?>
<sst xmlns="http://schemas.openxmlformats.org/spreadsheetml/2006/main" count="189" uniqueCount="122">
  <si>
    <t>-</t>
  </si>
  <si>
    <t>うち過年度</t>
  </si>
  <si>
    <t>中学卒業者</t>
  </si>
  <si>
    <t xml:space="preserve">        いる。</t>
  </si>
  <si>
    <t>(単位：人・％)</t>
  </si>
  <si>
    <t xml:space="preserve">  (1)  学校数は1校(併置校)で、前年度と同数となっている。</t>
  </si>
  <si>
    <t>表-14 通信教育生徒数の推移</t>
  </si>
  <si>
    <t>(単位：人)</t>
  </si>
  <si>
    <t>-</t>
  </si>
  <si>
    <t>その他</t>
  </si>
  <si>
    <t>計</t>
  </si>
  <si>
    <t>本校</t>
  </si>
  <si>
    <t>分校</t>
  </si>
  <si>
    <t>年度</t>
  </si>
  <si>
    <t>公立</t>
  </si>
  <si>
    <t>男</t>
  </si>
  <si>
    <t>女</t>
  </si>
  <si>
    <t>佐賀</t>
  </si>
  <si>
    <t>全国</t>
  </si>
  <si>
    <t>私立</t>
  </si>
  <si>
    <t>計</t>
  </si>
  <si>
    <t>女性教員の割合</t>
  </si>
  <si>
    <t>表-9  高等学校の設置者別学校数</t>
  </si>
  <si>
    <t>公  立</t>
  </si>
  <si>
    <t>私 立</t>
  </si>
  <si>
    <t>表-10 高等学校の課程別生徒数</t>
  </si>
  <si>
    <t>全 日 制</t>
  </si>
  <si>
    <t>定時制</t>
  </si>
  <si>
    <t>私立の生徒の割合</t>
  </si>
  <si>
    <t>うち本科</t>
  </si>
  <si>
    <t>表-12 高等学校の課程別・学科別入学者数</t>
  </si>
  <si>
    <t>区   分</t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</si>
  <si>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</si>
  <si>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</si>
  <si>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</si>
  <si>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</si>
  <si>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</si>
  <si>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</si>
  <si>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</si>
  <si>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</si>
  <si>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</si>
  <si>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その他</t>
  </si>
  <si>
    <t>総合</t>
  </si>
  <si>
    <t>私</t>
  </si>
  <si>
    <t>表-13 高等学校の本務教員数</t>
  </si>
  <si>
    <t>b 通信制課程</t>
  </si>
  <si>
    <t>生 徒 数</t>
  </si>
  <si>
    <t>年度間</t>
  </si>
  <si>
    <t>a  全日制課程・定時制課程</t>
  </si>
  <si>
    <t>(単位：校)</t>
  </si>
  <si>
    <t>-</t>
  </si>
  <si>
    <t>(単位：人・％)</t>
  </si>
  <si>
    <t>表-11 高等学校の学科別生徒数</t>
  </si>
  <si>
    <t>(単位：人）</t>
  </si>
  <si>
    <t>年度</t>
  </si>
  <si>
    <t>合計</t>
  </si>
  <si>
    <t>本      科　（ 全日制・定時制 ）</t>
  </si>
  <si>
    <t>専攻科</t>
  </si>
  <si>
    <t>普通</t>
  </si>
  <si>
    <t>農業</t>
  </si>
  <si>
    <t>工業</t>
  </si>
  <si>
    <t>商業</t>
  </si>
  <si>
    <t>家庭</t>
  </si>
  <si>
    <t>看護</t>
  </si>
  <si>
    <t>総合</t>
  </si>
  <si>
    <t xml:space="preserve">  (単位：人)</t>
  </si>
  <si>
    <t>全 日 制</t>
  </si>
  <si>
    <t>定 時 制</t>
  </si>
  <si>
    <t>入学者</t>
  </si>
  <si>
    <t>うち他県の</t>
  </si>
  <si>
    <t xml:space="preserve">表-15 通信教育入学者数(前年度間) </t>
  </si>
  <si>
    <t>水産</t>
  </si>
  <si>
    <t>情報</t>
  </si>
  <si>
    <t>福祉</t>
  </si>
  <si>
    <t>その他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</si>
  <si>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</si>
  <si>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</si>
  <si>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</si>
  <si>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</si>
  <si>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</si>
  <si>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</si>
  <si>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</si>
  <si>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</si>
  <si>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</si>
  <si>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 xml:space="preserve">    減少している。</t>
  </si>
  <si>
    <t xml:space="preserve">       ・公立の学校は36校で、前年度と同数となっている。</t>
  </si>
  <si>
    <t xml:space="preserve">       ・私立の学校は9校で、前年度と同数になっている。</t>
  </si>
  <si>
    <t xml:space="preserve">       ・中高一貫教育を行う学校数は併設型が9校で、前年度と同数になっている。</t>
  </si>
  <si>
    <t>　　 ている｡</t>
  </si>
  <si>
    <t xml:space="preserve">      10.7％(食品流通科、生産技術科等、延べ11学科)、家庭科7.8％(食品調理科、生活経営科等、</t>
  </si>
  <si>
    <t xml:space="preserve">  (1)  学校数は45校(本校のみ)で、前年度と同数となっている。</t>
  </si>
  <si>
    <t xml:space="preserve">       ・課程別の学校数は、全日制課程のみを置く学校は39校で、全日制・定時制の両課程を併置</t>
  </si>
  <si>
    <t xml:space="preserve">       している学校は6校となっている。</t>
  </si>
  <si>
    <t xml:space="preserve">       ・小学科数は延べ103学科で、前年度と同数となっている。</t>
  </si>
  <si>
    <t xml:space="preserve">         全学科数に占める各学科の割合は、工業科31.1％(電気科、機械科、建築科等延べ32学科)、</t>
  </si>
  <si>
    <t xml:space="preserve">       次いで普通科25.2％(延べ26学科)、商業科17.5％(商業科、情報処理科等延べ18学科)、農業科</t>
  </si>
  <si>
    <t xml:space="preserve">      延べ8学科)、総合学科3.9％(延べ4学科)、看護科1.0％(1学科)、その他2.9％(理数科1学科、</t>
  </si>
  <si>
    <t xml:space="preserve">      音楽・美術関係1学科、その他1学科)となっている。</t>
  </si>
  <si>
    <t>4 高等学校</t>
  </si>
  <si>
    <t>3 義務教育学校</t>
  </si>
  <si>
    <t xml:space="preserve"> 　 学校数は1校（公立）、生徒数は、459人（男229人、女230人）、教員数（本務者）は44人と</t>
  </si>
  <si>
    <t xml:space="preserve">  なっている。</t>
  </si>
  <si>
    <t xml:space="preserve">  (2)  生徒数は25,274人{全日制課程24,986人(公立18,947人、私立6,039人)、定時制課程288人}で、</t>
  </si>
  <si>
    <t xml:space="preserve">     前年度より196人減少している。</t>
  </si>
  <si>
    <t xml:space="preserve">       ・全生徒数のうち、全日制課程の生徒が占める割合は、98.9％となっている。</t>
  </si>
  <si>
    <t xml:space="preserve">       ・定時制課程の生徒数は、前年度より20人(6.5％)減少している。</t>
  </si>
  <si>
    <t xml:space="preserve">  (3)  全生徒数のうち､全日制課程と定時制課程をあわせた本科の生徒数は､25,125人(99.4％)となっ</t>
  </si>
  <si>
    <t xml:space="preserve">       本科の生徒数を学科別にみると、普通科が53.1％を占めており、次いで工業科15.3％、商業科</t>
  </si>
  <si>
    <t xml:space="preserve">     13.8％、総合科6.1％、農業科5.2％、家庭科3.7％、看護科0.9％の順となっている。</t>
  </si>
  <si>
    <t xml:space="preserve">  (4)  本科の入学者数は8,519人(全日制課程8,448人、定時制課程71人)で、前年度より12人 (0.1％)</t>
  </si>
  <si>
    <t xml:space="preserve">  (5)  教員数(本務者)は2,132人(男1,424人、女708人)で、前年度より2人(0.1％)減少している。</t>
  </si>
  <si>
    <t xml:space="preserve">       ・全教員(本務者)のうち、女性教員の占める割合は33.2％で、前年度より0.1ポイント減少して</t>
  </si>
  <si>
    <t xml:space="preserve">       ・本務教員1人当たりの生徒数は11.9人で、前年度と同数となっている。</t>
  </si>
  <si>
    <t xml:space="preserve">  (2)  在学者数は1,250人(男588人、女662人)で、前年度より42人(3.3％)減少している。</t>
  </si>
  <si>
    <t xml:space="preserve">       このうち、60.4％(755人)は20歳以上となっている。</t>
  </si>
  <si>
    <t xml:space="preserve">       ・平成27年度間の入学者は191人で、前年度より26人(12.0%）減少している。</t>
  </si>
  <si>
    <t xml:space="preserve">         このうち、59.5％(91人)は女子である。</t>
  </si>
  <si>
    <t xml:space="preserve">       ・平成27年度間の退学者数は、4人となっている。</t>
  </si>
  <si>
    <t xml:space="preserve">  (3)  教員数は30人(本務者30人、兼務者0人)で、前年度より1人（3.4％）増加している。</t>
  </si>
  <si>
    <t xml:space="preserve">  　学校教育法の改正により新たな学校種である「義務教育学校」が平成28年度に設置されたこと</t>
  </si>
  <si>
    <t xml:space="preserve">  に伴い、調査票が新設された。</t>
  </si>
  <si>
    <t xml:space="preserve">       ・平成27年度間の卒業者数は153人で、前年度より7人(4.8％)増加している。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</si>
</sst>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8" fontId="48" fillId="0" borderId="0" xfId="49" applyFont="1" applyAlignment="1">
      <alignment vertical="center"/>
    </xf>
    <xf numFmtId="38" fontId="48" fillId="0" borderId="10" xfId="49" applyFont="1" applyBorder="1" applyAlignment="1">
      <alignment vertical="center"/>
    </xf>
    <xf numFmtId="0" fontId="48" fillId="0" borderId="0" xfId="64" applyFont="1">
      <alignment/>
      <protection/>
    </xf>
    <xf numFmtId="0" fontId="48" fillId="0" borderId="0" xfId="61" applyFont="1">
      <alignment/>
      <protection/>
    </xf>
    <xf numFmtId="0" fontId="49" fillId="0" borderId="0" xfId="61" applyFont="1">
      <alignment/>
      <protection/>
    </xf>
    <xf numFmtId="0" fontId="48" fillId="0" borderId="0" xfId="61" applyFont="1" applyAlignment="1" quotePrefix="1">
      <alignment horizontal="left"/>
      <protection/>
    </xf>
    <xf numFmtId="0" fontId="48" fillId="0" borderId="0" xfId="63" applyFont="1" applyAlignment="1">
      <alignment vertical="center"/>
      <protection/>
    </xf>
    <xf numFmtId="0" fontId="48" fillId="0" borderId="0" xfId="63" applyFont="1" applyAlignment="1" quotePrefix="1">
      <alignment horizontal="left" vertical="center"/>
      <protection/>
    </xf>
    <xf numFmtId="0" fontId="48" fillId="0" borderId="0" xfId="63" applyFont="1" applyAlignment="1">
      <alignment horizontal="left" vertical="center"/>
      <protection/>
    </xf>
    <xf numFmtId="0" fontId="49" fillId="0" borderId="0" xfId="63" applyFont="1" applyAlignment="1">
      <alignment vertical="center"/>
      <protection/>
    </xf>
    <xf numFmtId="0" fontId="48" fillId="0" borderId="0" xfId="63" applyFont="1" applyAlignment="1" quotePrefix="1">
      <alignment horizontal="right" vertical="center"/>
      <protection/>
    </xf>
    <xf numFmtId="0" fontId="48" fillId="0" borderId="11" xfId="63" applyFont="1" applyBorder="1" applyAlignment="1">
      <alignment horizontal="centerContinuous" vertical="center"/>
      <protection/>
    </xf>
    <xf numFmtId="0" fontId="48" fillId="0" borderId="12" xfId="63" applyFont="1" applyBorder="1" applyAlignment="1">
      <alignment horizontal="centerContinuous" vertical="center"/>
      <protection/>
    </xf>
    <xf numFmtId="0" fontId="48" fillId="0" borderId="13" xfId="63" applyFont="1" applyBorder="1" applyAlignment="1">
      <alignment horizontal="centerContinuous" vertical="center"/>
      <protection/>
    </xf>
    <xf numFmtId="0" fontId="48" fillId="0" borderId="10" xfId="63" applyFont="1" applyBorder="1" applyAlignment="1">
      <alignment horizontal="center" vertical="center"/>
      <protection/>
    </xf>
    <xf numFmtId="3" fontId="48" fillId="0" borderId="10" xfId="63" applyNumberFormat="1" applyFont="1" applyBorder="1" applyAlignment="1">
      <alignment vertical="center"/>
      <protection/>
    </xf>
    <xf numFmtId="0" fontId="48" fillId="0" borderId="10" xfId="63" applyFont="1" applyBorder="1" applyAlignment="1">
      <alignment vertical="center"/>
      <protection/>
    </xf>
    <xf numFmtId="184" fontId="48" fillId="0" borderId="10" xfId="63" applyNumberFormat="1" applyFont="1" applyBorder="1" applyAlignment="1">
      <alignment vertical="distributed"/>
      <protection/>
    </xf>
    <xf numFmtId="0" fontId="48" fillId="0" borderId="10" xfId="63" applyFont="1" applyFill="1" applyBorder="1" applyAlignment="1">
      <alignment vertical="center"/>
      <protection/>
    </xf>
    <xf numFmtId="0" fontId="48" fillId="0" borderId="14" xfId="63" applyFont="1" applyFill="1" applyBorder="1" applyAlignment="1">
      <alignment vertical="center"/>
      <protection/>
    </xf>
    <xf numFmtId="184" fontId="48" fillId="0" borderId="11" xfId="63" applyNumberFormat="1" applyFont="1" applyBorder="1" applyAlignment="1">
      <alignment vertical="distributed"/>
      <protection/>
    </xf>
    <xf numFmtId="176" fontId="48" fillId="0" borderId="10" xfId="63" applyNumberFormat="1" applyFont="1" applyFill="1" applyBorder="1" applyAlignment="1">
      <alignment vertical="center"/>
      <protection/>
    </xf>
    <xf numFmtId="184" fontId="48" fillId="0" borderId="0" xfId="63" applyNumberFormat="1" applyFont="1" applyAlignment="1">
      <alignment vertical="center"/>
      <protection/>
    </xf>
    <xf numFmtId="0" fontId="50" fillId="0" borderId="0" xfId="63" applyFont="1" applyAlignment="1">
      <alignment vertical="center"/>
      <protection/>
    </xf>
    <xf numFmtId="0" fontId="51" fillId="0" borderId="0" xfId="63" applyFont="1" applyAlignment="1">
      <alignment vertical="center"/>
      <protection/>
    </xf>
    <xf numFmtId="0" fontId="48" fillId="0" borderId="0" xfId="63" applyFont="1" applyFill="1" applyAlignment="1" quotePrefix="1">
      <alignment horizontal="left" vertical="center"/>
      <protection/>
    </xf>
    <xf numFmtId="0" fontId="48" fillId="0" borderId="0" xfId="63" applyFont="1" applyFill="1" applyAlignment="1">
      <alignment vertical="center"/>
      <protection/>
    </xf>
    <xf numFmtId="0" fontId="49" fillId="0" borderId="0" xfId="63" applyFont="1" applyAlignment="1" quotePrefix="1">
      <alignment horizontal="left" vertical="center"/>
      <protection/>
    </xf>
    <xf numFmtId="0" fontId="48" fillId="0" borderId="10" xfId="63" applyFont="1" applyBorder="1" applyAlignment="1">
      <alignment horizontal="right" vertical="center"/>
      <protection/>
    </xf>
    <xf numFmtId="0" fontId="48" fillId="0" borderId="0" xfId="63" applyFont="1" applyAlignment="1" quotePrefix="1">
      <alignment vertical="center"/>
      <protection/>
    </xf>
    <xf numFmtId="0" fontId="48" fillId="33" borderId="0" xfId="63" applyFont="1" applyFill="1" applyAlignment="1">
      <alignment vertical="center"/>
      <protection/>
    </xf>
    <xf numFmtId="0" fontId="48" fillId="0" borderId="0" xfId="63" applyFont="1" applyBorder="1" applyAlignment="1">
      <alignment vertical="center"/>
      <protection/>
    </xf>
    <xf numFmtId="182" fontId="48" fillId="0" borderId="0" xfId="63" applyNumberFormat="1" applyFont="1" applyBorder="1" applyAlignment="1">
      <alignment horizontal="centerContinuous" vertical="center"/>
      <protection/>
    </xf>
    <xf numFmtId="0" fontId="48" fillId="0" borderId="0" xfId="63" applyFont="1" applyBorder="1" applyAlignment="1">
      <alignment horizontal="centerContinuous" vertical="center"/>
      <protection/>
    </xf>
    <xf numFmtId="0" fontId="48" fillId="0" borderId="15" xfId="63" applyFont="1" applyBorder="1" applyAlignment="1">
      <alignment vertical="center"/>
      <protection/>
    </xf>
    <xf numFmtId="0" fontId="48" fillId="0" borderId="16" xfId="63" applyFont="1" applyBorder="1" applyAlignment="1">
      <alignment vertical="center"/>
      <protection/>
    </xf>
    <xf numFmtId="0" fontId="48" fillId="0" borderId="17" xfId="63" applyFont="1" applyBorder="1" applyAlignment="1">
      <alignment vertical="center"/>
      <protection/>
    </xf>
    <xf numFmtId="0" fontId="48" fillId="0" borderId="18" xfId="63" applyFont="1" applyBorder="1" applyAlignment="1">
      <alignment vertical="center"/>
      <protection/>
    </xf>
    <xf numFmtId="0" fontId="48" fillId="0" borderId="19" xfId="63" applyFont="1" applyBorder="1" applyAlignment="1">
      <alignment vertical="center"/>
      <protection/>
    </xf>
    <xf numFmtId="0" fontId="48" fillId="0" borderId="15" xfId="63" applyFont="1" applyBorder="1" applyAlignment="1">
      <alignment horizontal="center" vertical="center"/>
      <protection/>
    </xf>
    <xf numFmtId="0" fontId="48" fillId="0" borderId="16" xfId="63" applyFont="1" applyBorder="1" applyAlignment="1">
      <alignment horizontal="center" vertical="center"/>
      <protection/>
    </xf>
    <xf numFmtId="0" fontId="48" fillId="0" borderId="0" xfId="63" applyFont="1" applyBorder="1" applyAlignment="1">
      <alignment horizontal="center" vertical="center"/>
      <protection/>
    </xf>
    <xf numFmtId="0" fontId="48" fillId="0" borderId="17" xfId="63" applyFont="1" applyBorder="1" applyAlignment="1">
      <alignment horizontal="center" vertical="center"/>
      <protection/>
    </xf>
    <xf numFmtId="0" fontId="48" fillId="0" borderId="19" xfId="63" applyFont="1" applyBorder="1" applyAlignment="1">
      <alignment horizontal="center" vertical="center"/>
      <protection/>
    </xf>
    <xf numFmtId="0" fontId="52" fillId="0" borderId="15" xfId="63" applyFont="1" applyBorder="1" applyAlignment="1">
      <alignment vertical="center"/>
      <protection/>
    </xf>
    <xf numFmtId="0" fontId="52" fillId="0" borderId="16" xfId="63" applyFont="1" applyBorder="1" applyAlignment="1">
      <alignment vertical="center"/>
      <protection/>
    </xf>
    <xf numFmtId="0" fontId="52" fillId="0" borderId="17" xfId="63" applyFont="1" applyBorder="1" applyAlignment="1">
      <alignment vertical="center"/>
      <protection/>
    </xf>
    <xf numFmtId="0" fontId="48" fillId="0" borderId="20" xfId="63" applyFont="1" applyBorder="1" applyAlignment="1">
      <alignment vertical="center"/>
      <protection/>
    </xf>
    <xf numFmtId="0" fontId="48" fillId="0" borderId="21" xfId="63" applyFont="1" applyBorder="1" applyAlignment="1">
      <alignment vertical="center"/>
      <protection/>
    </xf>
    <xf numFmtId="0" fontId="48" fillId="0" borderId="22" xfId="63" applyFont="1" applyBorder="1" applyAlignment="1">
      <alignment vertical="center"/>
      <protection/>
    </xf>
    <xf numFmtId="0" fontId="48" fillId="0" borderId="23" xfId="63" applyFont="1" applyBorder="1" applyAlignment="1">
      <alignment vertical="center"/>
      <protection/>
    </xf>
    <xf numFmtId="0" fontId="48" fillId="0" borderId="23" xfId="63" applyFont="1" applyBorder="1" applyAlignment="1">
      <alignment horizontal="centerContinuous" vertical="center"/>
      <protection/>
    </xf>
    <xf numFmtId="0" fontId="48" fillId="0" borderId="24" xfId="63" applyFont="1" applyBorder="1" applyAlignment="1">
      <alignment vertical="center"/>
      <protection/>
    </xf>
    <xf numFmtId="0" fontId="48" fillId="0" borderId="14" xfId="63" applyFont="1" applyBorder="1" applyAlignment="1">
      <alignment horizontal="centerContinuous" vertical="center"/>
      <protection/>
    </xf>
    <xf numFmtId="0" fontId="48" fillId="0" borderId="24" xfId="63" applyFont="1" applyBorder="1" applyAlignment="1">
      <alignment horizontal="centerContinuous" vertical="center"/>
      <protection/>
    </xf>
    <xf numFmtId="0" fontId="53" fillId="0" borderId="0" xfId="63" applyFont="1" applyAlignment="1">
      <alignment vertical="center"/>
      <protection/>
    </xf>
    <xf numFmtId="0" fontId="50" fillId="0" borderId="0" xfId="63" applyFont="1" applyAlignment="1" quotePrefix="1">
      <alignment horizontal="left" vertical="center"/>
      <protection/>
    </xf>
    <xf numFmtId="0" fontId="48" fillId="0" borderId="0" xfId="63" applyFont="1" applyAlignment="1">
      <alignment horizontal="right" vertical="center"/>
      <protection/>
    </xf>
    <xf numFmtId="0" fontId="48" fillId="0" borderId="16" xfId="63" applyFont="1" applyBorder="1" applyAlignment="1">
      <alignment horizontal="centerContinuous" vertical="center"/>
      <protection/>
    </xf>
    <xf numFmtId="181" fontId="48" fillId="0" borderId="13" xfId="63" applyNumberFormat="1" applyFont="1" applyBorder="1" applyAlignment="1">
      <alignment vertical="center"/>
      <protection/>
    </xf>
    <xf numFmtId="181" fontId="48" fillId="0" borderId="11" xfId="63" applyNumberFormat="1" applyFont="1" applyBorder="1" applyAlignment="1">
      <alignment vertical="center"/>
      <protection/>
    </xf>
    <xf numFmtId="0" fontId="48" fillId="0" borderId="11" xfId="63" applyFont="1" applyBorder="1" applyAlignment="1">
      <alignment vertical="center"/>
      <protection/>
    </xf>
    <xf numFmtId="181" fontId="48" fillId="0" borderId="13" xfId="63" applyNumberFormat="1" applyFont="1" applyBorder="1" applyAlignment="1">
      <alignment horizontal="right" vertical="center"/>
      <protection/>
    </xf>
    <xf numFmtId="0" fontId="48" fillId="0" borderId="0" xfId="62" applyFont="1" applyAlignment="1">
      <alignment vertical="center"/>
      <protection/>
    </xf>
    <xf numFmtId="0" fontId="48" fillId="0" borderId="13" xfId="63" applyFont="1" applyBorder="1" applyAlignment="1">
      <alignment horizontal="center" vertical="center"/>
      <protection/>
    </xf>
    <xf numFmtId="0" fontId="52" fillId="0" borderId="10" xfId="63" applyFont="1" applyBorder="1" applyAlignment="1">
      <alignment horizontal="center" vertical="center"/>
      <protection/>
    </xf>
    <xf numFmtId="3" fontId="48" fillId="33" borderId="10" xfId="63" applyNumberFormat="1" applyFont="1" applyFill="1" applyBorder="1" applyAlignment="1">
      <alignment vertical="center"/>
      <protection/>
    </xf>
    <xf numFmtId="176" fontId="48" fillId="0" borderId="10" xfId="49" applyNumberFormat="1" applyFont="1" applyFill="1" applyBorder="1" applyAlignment="1">
      <alignment vertical="center"/>
    </xf>
    <xf numFmtId="186" fontId="48" fillId="0" borderId="10" xfId="63" applyNumberFormat="1" applyFont="1" applyBorder="1" applyAlignment="1">
      <alignment vertical="center"/>
      <protection/>
    </xf>
    <xf numFmtId="176" fontId="48" fillId="0" borderId="14" xfId="49" applyNumberFormat="1" applyFont="1" applyFill="1" applyBorder="1" applyAlignment="1">
      <alignment vertical="center"/>
    </xf>
    <xf numFmtId="0" fontId="48" fillId="0" borderId="11" xfId="63" applyFont="1" applyFill="1" applyBorder="1" applyAlignment="1">
      <alignment vertical="center"/>
      <protection/>
    </xf>
    <xf numFmtId="186" fontId="48" fillId="0" borderId="11" xfId="63" applyNumberFormat="1" applyFont="1" applyFill="1" applyBorder="1" applyAlignment="1">
      <alignment vertical="center"/>
      <protection/>
    </xf>
    <xf numFmtId="0" fontId="48" fillId="0" borderId="11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 quotePrefix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2" fillId="33" borderId="0" xfId="63" applyFont="1" applyFill="1" applyAlignment="1" quotePrefix="1">
      <alignment horizontal="left" vertical="center"/>
      <protection/>
    </xf>
    <xf numFmtId="0" fontId="2" fillId="0" borderId="0" xfId="63" applyFont="1" applyAlignment="1">
      <alignment horizontal="center" vertical="center"/>
      <protection/>
    </xf>
    <xf numFmtId="176" fontId="54" fillId="0" borderId="0" xfId="63" applyNumberFormat="1" applyFont="1" applyAlignment="1">
      <alignment vertical="center"/>
      <protection/>
    </xf>
    <xf numFmtId="0" fontId="48" fillId="0" borderId="11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11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176" fontId="2" fillId="0" borderId="10" xfId="49" applyNumberFormat="1" applyFont="1" applyFill="1" applyBorder="1" applyAlignment="1">
      <alignment vertical="center"/>
    </xf>
    <xf numFmtId="0" fontId="48" fillId="0" borderId="11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38" fontId="2" fillId="0" borderId="10" xfId="49" applyFont="1" applyBorder="1" applyAlignment="1">
      <alignment vertical="center"/>
    </xf>
    <xf numFmtId="3" fontId="2" fillId="0" borderId="10" xfId="63" applyNumberFormat="1" applyFont="1" applyBorder="1" applyAlignment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48" fillId="0" borderId="10" xfId="63" applyFont="1" applyBorder="1" applyAlignment="1">
      <alignment horizontal="center" vertical="center"/>
      <protection/>
    </xf>
    <xf numFmtId="176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Border="1" applyAlignment="1">
      <alignment horizontal="right" vertical="center"/>
      <protection/>
    </xf>
    <xf numFmtId="0" fontId="2" fillId="0" borderId="0" xfId="63" applyFont="1" applyFill="1" applyAlignment="1" quotePrefix="1">
      <alignment horizontal="left" vertical="center"/>
      <protection/>
    </xf>
    <xf numFmtId="0" fontId="2" fillId="0" borderId="0" xfId="63" applyFont="1" applyFill="1" applyAlignment="1">
      <alignment vertical="center"/>
      <protection/>
    </xf>
    <xf numFmtId="184" fontId="2" fillId="0" borderId="11" xfId="63" applyNumberFormat="1" applyFont="1" applyBorder="1" applyAlignment="1">
      <alignment vertical="distributed"/>
      <protection/>
    </xf>
    <xf numFmtId="0" fontId="48" fillId="0" borderId="14" xfId="63" applyFont="1" applyBorder="1" applyAlignment="1">
      <alignment horizontal="center" vertical="center"/>
      <protection/>
    </xf>
    <xf numFmtId="0" fontId="48" fillId="0" borderId="24" xfId="63" applyFont="1" applyBorder="1" applyAlignment="1">
      <alignment horizontal="center" vertical="center"/>
      <protection/>
    </xf>
    <xf numFmtId="0" fontId="48" fillId="0" borderId="15" xfId="63" applyFont="1" applyBorder="1" applyAlignment="1">
      <alignment horizontal="center" vertical="center"/>
      <protection/>
    </xf>
    <xf numFmtId="0" fontId="48" fillId="0" borderId="17" xfId="63" applyFont="1" applyBorder="1" applyAlignment="1">
      <alignment horizontal="center" vertical="center"/>
      <protection/>
    </xf>
    <xf numFmtId="0" fontId="48" fillId="0" borderId="20" xfId="63" applyFont="1" applyBorder="1" applyAlignment="1">
      <alignment horizontal="center" vertical="center"/>
      <protection/>
    </xf>
    <xf numFmtId="0" fontId="48" fillId="0" borderId="22" xfId="63" applyFont="1" applyBorder="1" applyAlignment="1">
      <alignment horizontal="center" vertical="center"/>
      <protection/>
    </xf>
    <xf numFmtId="0" fontId="48" fillId="0" borderId="23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52" fillId="0" borderId="13" xfId="63" applyFont="1" applyBorder="1" applyAlignment="1">
      <alignment horizontal="center" vertical="center"/>
      <protection/>
    </xf>
    <xf numFmtId="38" fontId="48" fillId="0" borderId="11" xfId="49" applyNumberFormat="1" applyFont="1" applyBorder="1" applyAlignment="1">
      <alignment vertical="center"/>
    </xf>
    <xf numFmtId="38" fontId="48" fillId="0" borderId="12" xfId="49" applyNumberFormat="1" applyFont="1" applyBorder="1" applyAlignment="1">
      <alignment vertical="center"/>
    </xf>
    <xf numFmtId="38" fontId="48" fillId="0" borderId="13" xfId="49" applyNumberFormat="1" applyFont="1" applyBorder="1" applyAlignment="1">
      <alignment vertical="center"/>
    </xf>
    <xf numFmtId="38" fontId="2" fillId="0" borderId="11" xfId="49" applyNumberFormat="1" applyFont="1" applyBorder="1" applyAlignment="1">
      <alignment vertical="center"/>
    </xf>
    <xf numFmtId="38" fontId="2" fillId="0" borderId="12" xfId="49" applyNumberFormat="1" applyFont="1" applyBorder="1" applyAlignment="1">
      <alignment vertical="center"/>
    </xf>
    <xf numFmtId="38" fontId="2" fillId="0" borderId="13" xfId="49" applyNumberFormat="1" applyFont="1" applyBorder="1" applyAlignment="1">
      <alignment vertical="center"/>
    </xf>
    <xf numFmtId="0" fontId="48" fillId="0" borderId="11" xfId="63" applyFont="1" applyBorder="1" applyAlignment="1">
      <alignment horizontal="center" vertical="center"/>
      <protection/>
    </xf>
    <xf numFmtId="0" fontId="48" fillId="0" borderId="13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16" xfId="63" applyFont="1" applyBorder="1" applyAlignment="1">
      <alignment horizontal="center" vertical="center"/>
      <protection/>
    </xf>
    <xf numFmtId="0" fontId="48" fillId="0" borderId="21" xfId="63" applyFont="1" applyBorder="1" applyAlignment="1">
      <alignment horizontal="center" vertical="center"/>
      <protection/>
    </xf>
    <xf numFmtId="0" fontId="48" fillId="0" borderId="18" xfId="63" applyFont="1" applyBorder="1" applyAlignment="1">
      <alignment horizontal="center" vertical="center"/>
      <protection/>
    </xf>
    <xf numFmtId="0" fontId="48" fillId="0" borderId="0" xfId="63" applyFont="1" applyBorder="1" applyAlignment="1">
      <alignment horizontal="center" vertical="center"/>
      <protection/>
    </xf>
    <xf numFmtId="0" fontId="48" fillId="0" borderId="19" xfId="63" applyFont="1" applyBorder="1" applyAlignment="1">
      <alignment horizontal="center" vertical="center"/>
      <protection/>
    </xf>
    <xf numFmtId="0" fontId="48" fillId="0" borderId="12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distributed" vertical="center"/>
      <protection/>
    </xf>
    <xf numFmtId="0" fontId="52" fillId="0" borderId="20" xfId="63" applyFont="1" applyBorder="1" applyAlignment="1">
      <alignment horizontal="center" vertical="center"/>
      <protection/>
    </xf>
    <xf numFmtId="0" fontId="52" fillId="0" borderId="21" xfId="63" applyFont="1" applyBorder="1" applyAlignment="1">
      <alignment horizontal="center" vertical="center"/>
      <protection/>
    </xf>
    <xf numFmtId="0" fontId="52" fillId="0" borderId="22" xfId="63" applyFont="1" applyBorder="1" applyAlignment="1">
      <alignment horizontal="center" vertical="center"/>
      <protection/>
    </xf>
    <xf numFmtId="0" fontId="52" fillId="0" borderId="15" xfId="63" applyFont="1" applyBorder="1" applyAlignment="1">
      <alignment horizontal="center" vertical="center"/>
      <protection/>
    </xf>
    <xf numFmtId="0" fontId="52" fillId="0" borderId="16" xfId="63" applyFont="1" applyBorder="1" applyAlignment="1">
      <alignment horizontal="center" vertical="center"/>
      <protection/>
    </xf>
    <xf numFmtId="0" fontId="52" fillId="0" borderId="17" xfId="63" applyFont="1" applyBorder="1" applyAlignment="1">
      <alignment horizontal="center" vertical="center"/>
      <protection/>
    </xf>
    <xf numFmtId="41" fontId="48" fillId="0" borderId="10" xfId="63" applyNumberFormat="1" applyFont="1" applyBorder="1" applyAlignment="1">
      <alignment horizontal="right" vertical="center"/>
      <protection/>
    </xf>
    <xf numFmtId="41" fontId="48" fillId="0" borderId="10" xfId="49" applyNumberFormat="1" applyFont="1" applyBorder="1" applyAlignment="1">
      <alignment horizontal="right" vertical="center"/>
    </xf>
    <xf numFmtId="41" fontId="2" fillId="0" borderId="10" xfId="49" applyNumberFormat="1" applyFont="1" applyBorder="1" applyAlignment="1">
      <alignment horizontal="right" vertical="center"/>
    </xf>
    <xf numFmtId="41" fontId="2" fillId="0" borderId="11" xfId="49" applyNumberFormat="1" applyFont="1" applyBorder="1" applyAlignment="1">
      <alignment vertical="center"/>
    </xf>
    <xf numFmtId="41" fontId="2" fillId="0" borderId="12" xfId="49" applyNumberFormat="1" applyFont="1" applyBorder="1" applyAlignment="1">
      <alignment vertical="center"/>
    </xf>
    <xf numFmtId="41" fontId="2" fillId="0" borderId="13" xfId="49" applyNumberFormat="1" applyFont="1" applyBorder="1" applyAlignment="1">
      <alignment vertical="center"/>
    </xf>
    <xf numFmtId="41" fontId="2" fillId="0" borderId="10" xfId="49" applyNumberFormat="1" applyFont="1" applyBorder="1" applyAlignment="1">
      <alignment vertical="center"/>
    </xf>
    <xf numFmtId="41" fontId="2" fillId="0" borderId="11" xfId="49" applyNumberFormat="1" applyFont="1" applyBorder="1" applyAlignment="1">
      <alignment horizontal="right" vertical="center"/>
    </xf>
    <xf numFmtId="41" fontId="2" fillId="0" borderId="12" xfId="49" applyNumberFormat="1" applyFont="1" applyBorder="1" applyAlignment="1">
      <alignment horizontal="right" vertical="center"/>
    </xf>
    <xf numFmtId="41" fontId="2" fillId="0" borderId="13" xfId="49" applyNumberFormat="1" applyFont="1" applyBorder="1" applyAlignment="1">
      <alignment horizontal="right" vertical="center"/>
    </xf>
    <xf numFmtId="41" fontId="48" fillId="0" borderId="11" xfId="49" applyNumberFormat="1" applyFont="1" applyBorder="1" applyAlignment="1">
      <alignment horizontal="right" vertical="center"/>
    </xf>
    <xf numFmtId="41" fontId="48" fillId="0" borderId="12" xfId="49" applyNumberFormat="1" applyFont="1" applyBorder="1" applyAlignment="1">
      <alignment horizontal="right" vertical="center"/>
    </xf>
    <xf numFmtId="41" fontId="48" fillId="0" borderId="13" xfId="49" applyNumberFormat="1" applyFont="1" applyBorder="1" applyAlignment="1">
      <alignment horizontal="right" vertical="center"/>
    </xf>
    <xf numFmtId="41" fontId="2" fillId="0" borderId="10" xfId="49" applyNumberFormat="1" applyFont="1" applyFill="1" applyBorder="1" applyAlignment="1">
      <alignment vertical="center"/>
    </xf>
    <xf numFmtId="41" fontId="48" fillId="0" borderId="0" xfId="49" applyNumberFormat="1" applyFont="1" applyAlignment="1">
      <alignment vertical="center"/>
    </xf>
    <xf numFmtId="41" fontId="48" fillId="0" borderId="15" xfId="49" applyNumberFormat="1" applyFont="1" applyBorder="1" applyAlignment="1">
      <alignment vertical="center"/>
    </xf>
    <xf numFmtId="41" fontId="48" fillId="0" borderId="16" xfId="49" applyNumberFormat="1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3(06-07)" xfId="62"/>
    <cellStyle name="標準_gattukoukihonn_2010_04(08-10)" xfId="63"/>
    <cellStyle name="標準_gattukoukihonn_2010_06(13-14)" xfId="64"/>
    <cellStyle name="Followed Hyperlink" xfId="65"/>
    <cellStyle name="良い" xfId="66"/>
  </cellStyles>
  <dxfs count="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5" tint="0.5999900102615356"/>
  </sheetPr>
  <dimension ref="A1:O69"/>
  <sheetViews>
    <sheetView tabSelected="1" zoomScalePageLayoutView="0" workbookViewId="0" topLeftCell="A1">
      <selection activeCell="F57" sqref="F57"/>
    </sheetView>
  </sheetViews>
  <sheetFormatPr defaultColWidth="7.75390625" defaultRowHeight="13.5"/>
  <cols>
    <col min="1" max="12" width="6.75390625" style="7" customWidth="1"/>
    <col min="13" max="13" width="3.375" style="7" customWidth="1"/>
    <col min="14" max="16384" width="7.75390625" style="7" customWidth="1"/>
  </cols>
  <sheetData>
    <row r="1" s="3" customFormat="1" ht="13.5">
      <c r="A1" s="5" t="s">
        <v>99</v>
      </c>
    </row>
    <row r="2" s="3" customFormat="1" ht="12">
      <c r="A2" s="4"/>
    </row>
    <row r="3" s="3" customFormat="1" ht="12">
      <c r="A3" s="6" t="s">
        <v>119</v>
      </c>
    </row>
    <row r="4" s="3" customFormat="1" ht="15" customHeight="1">
      <c r="A4" s="6" t="s">
        <v>120</v>
      </c>
    </row>
    <row r="5" s="4" customFormat="1" ht="15" customHeight="1">
      <c r="A5" s="6" t="s">
        <v>100</v>
      </c>
    </row>
    <row r="6" s="4" customFormat="1" ht="15" customHeight="1">
      <c r="A6" s="6" t="s">
        <v>101</v>
      </c>
    </row>
    <row r="7" s="4" customFormat="1" ht="15" customHeight="1">
      <c r="A7" s="6"/>
    </row>
    <row r="8" spans="1:3" ht="13.5">
      <c r="A8" s="10" t="s">
        <v>98</v>
      </c>
      <c r="C8" s="27"/>
    </row>
    <row r="9" ht="7.5" customHeight="1">
      <c r="A9" s="56"/>
    </row>
    <row r="10" ht="15.75" customHeight="1">
      <c r="A10" s="57" t="s">
        <v>48</v>
      </c>
    </row>
    <row r="11" ht="15" customHeight="1">
      <c r="A11" s="8" t="s">
        <v>90</v>
      </c>
    </row>
    <row r="12" ht="15" customHeight="1">
      <c r="A12" s="8" t="s">
        <v>91</v>
      </c>
    </row>
    <row r="13" ht="15" customHeight="1">
      <c r="A13" s="8" t="s">
        <v>92</v>
      </c>
    </row>
    <row r="14" ht="15" customHeight="1">
      <c r="A14" s="8" t="s">
        <v>85</v>
      </c>
    </row>
    <row r="15" ht="15" customHeight="1">
      <c r="A15" s="8" t="s">
        <v>86</v>
      </c>
    </row>
    <row r="16" spans="1:10" ht="15" customHeight="1">
      <c r="A16" s="96" t="s">
        <v>87</v>
      </c>
      <c r="B16" s="97"/>
      <c r="C16" s="97"/>
      <c r="D16" s="97"/>
      <c r="E16" s="97"/>
      <c r="F16" s="97"/>
      <c r="G16" s="97"/>
      <c r="H16" s="97"/>
      <c r="I16" s="97"/>
      <c r="J16" s="97"/>
    </row>
    <row r="17" ht="9" customHeight="1"/>
    <row r="18" spans="1:11" ht="17.25" customHeight="1">
      <c r="A18" s="10" t="s">
        <v>22</v>
      </c>
      <c r="K18" s="58" t="s">
        <v>49</v>
      </c>
    </row>
    <row r="19" spans="1:11" s="25" customFormat="1" ht="12" customHeight="1">
      <c r="A19" s="99" t="s">
        <v>13</v>
      </c>
      <c r="B19" s="101" t="s">
        <v>10</v>
      </c>
      <c r="C19" s="102"/>
      <c r="D19" s="59" t="s">
        <v>23</v>
      </c>
      <c r="E19" s="59"/>
      <c r="F19" s="59"/>
      <c r="G19" s="59"/>
      <c r="H19" s="59"/>
      <c r="I19" s="59"/>
      <c r="J19" s="12" t="s">
        <v>24</v>
      </c>
      <c r="K19" s="14"/>
    </row>
    <row r="20" spans="1:11" s="25" customFormat="1" ht="11.25" customHeight="1">
      <c r="A20" s="100"/>
      <c r="B20" s="103"/>
      <c r="C20" s="104"/>
      <c r="D20" s="12" t="s">
        <v>10</v>
      </c>
      <c r="E20" s="14"/>
      <c r="F20" s="12" t="s">
        <v>11</v>
      </c>
      <c r="G20" s="14"/>
      <c r="H20" s="12" t="s">
        <v>12</v>
      </c>
      <c r="I20" s="14"/>
      <c r="J20" s="12" t="s">
        <v>11</v>
      </c>
      <c r="K20" s="14"/>
    </row>
    <row r="21" spans="1:11" s="25" customFormat="1" ht="15" customHeight="1">
      <c r="A21" s="81">
        <v>17</v>
      </c>
      <c r="B21" s="62"/>
      <c r="C21" s="60">
        <v>47</v>
      </c>
      <c r="D21" s="61"/>
      <c r="E21" s="60">
        <v>39</v>
      </c>
      <c r="F21" s="61"/>
      <c r="G21" s="60">
        <v>39</v>
      </c>
      <c r="H21" s="61"/>
      <c r="I21" s="60">
        <v>0</v>
      </c>
      <c r="J21" s="61"/>
      <c r="K21" s="60">
        <v>8</v>
      </c>
    </row>
    <row r="22" spans="1:11" s="25" customFormat="1" ht="15" customHeight="1">
      <c r="A22" s="81">
        <v>18</v>
      </c>
      <c r="B22" s="62"/>
      <c r="C22" s="60">
        <v>47</v>
      </c>
      <c r="D22" s="61"/>
      <c r="E22" s="60">
        <v>39</v>
      </c>
      <c r="F22" s="61"/>
      <c r="G22" s="60">
        <v>39</v>
      </c>
      <c r="H22" s="61"/>
      <c r="I22" s="60">
        <v>0</v>
      </c>
      <c r="J22" s="61"/>
      <c r="K22" s="60">
        <v>8</v>
      </c>
    </row>
    <row r="23" spans="1:11" s="25" customFormat="1" ht="15" customHeight="1">
      <c r="A23" s="81">
        <v>19</v>
      </c>
      <c r="B23" s="62"/>
      <c r="C23" s="60">
        <v>46</v>
      </c>
      <c r="D23" s="61"/>
      <c r="E23" s="60">
        <v>38</v>
      </c>
      <c r="F23" s="61"/>
      <c r="G23" s="60">
        <v>38</v>
      </c>
      <c r="H23" s="61"/>
      <c r="I23" s="60" t="s">
        <v>8</v>
      </c>
      <c r="J23" s="61"/>
      <c r="K23" s="60">
        <v>8</v>
      </c>
    </row>
    <row r="24" spans="1:11" s="25" customFormat="1" ht="15" customHeight="1">
      <c r="A24" s="81">
        <v>20</v>
      </c>
      <c r="B24" s="62"/>
      <c r="C24" s="60">
        <v>46</v>
      </c>
      <c r="D24" s="61"/>
      <c r="E24" s="60">
        <v>38</v>
      </c>
      <c r="F24" s="61"/>
      <c r="G24" s="60">
        <v>38</v>
      </c>
      <c r="H24" s="61"/>
      <c r="I24" s="63" t="s">
        <v>8</v>
      </c>
      <c r="J24" s="61"/>
      <c r="K24" s="60">
        <v>8</v>
      </c>
    </row>
    <row r="25" spans="1:15" s="25" customFormat="1" ht="15" customHeight="1">
      <c r="A25" s="81">
        <v>21</v>
      </c>
      <c r="B25" s="62"/>
      <c r="C25" s="60">
        <v>44</v>
      </c>
      <c r="D25" s="61"/>
      <c r="E25" s="60">
        <v>36</v>
      </c>
      <c r="F25" s="61"/>
      <c r="G25" s="60">
        <v>36</v>
      </c>
      <c r="H25" s="61"/>
      <c r="I25" s="63" t="s">
        <v>8</v>
      </c>
      <c r="J25" s="61"/>
      <c r="K25" s="60">
        <v>8</v>
      </c>
      <c r="O25" s="64"/>
    </row>
    <row r="26" spans="1:11" s="25" customFormat="1" ht="15" customHeight="1">
      <c r="A26" s="81">
        <v>22</v>
      </c>
      <c r="B26" s="62"/>
      <c r="C26" s="60">
        <v>45</v>
      </c>
      <c r="D26" s="61"/>
      <c r="E26" s="60">
        <v>36</v>
      </c>
      <c r="F26" s="61"/>
      <c r="G26" s="60">
        <v>36</v>
      </c>
      <c r="H26" s="61"/>
      <c r="I26" s="63" t="s">
        <v>8</v>
      </c>
      <c r="J26" s="61"/>
      <c r="K26" s="60">
        <v>9</v>
      </c>
    </row>
    <row r="27" spans="1:11" s="25" customFormat="1" ht="15" customHeight="1">
      <c r="A27" s="81">
        <v>23</v>
      </c>
      <c r="B27" s="62"/>
      <c r="C27" s="60">
        <v>45</v>
      </c>
      <c r="D27" s="61"/>
      <c r="E27" s="60">
        <v>36</v>
      </c>
      <c r="F27" s="61"/>
      <c r="G27" s="60">
        <v>36</v>
      </c>
      <c r="H27" s="61"/>
      <c r="I27" s="63" t="s">
        <v>8</v>
      </c>
      <c r="J27" s="61"/>
      <c r="K27" s="60">
        <v>9</v>
      </c>
    </row>
    <row r="28" spans="1:11" s="25" customFormat="1" ht="15" customHeight="1">
      <c r="A28" s="81">
        <v>24</v>
      </c>
      <c r="B28" s="62"/>
      <c r="C28" s="60">
        <v>45</v>
      </c>
      <c r="D28" s="61"/>
      <c r="E28" s="60">
        <v>36</v>
      </c>
      <c r="F28" s="61"/>
      <c r="G28" s="60">
        <v>36</v>
      </c>
      <c r="H28" s="61"/>
      <c r="I28" s="63" t="s">
        <v>0</v>
      </c>
      <c r="J28" s="61"/>
      <c r="K28" s="60">
        <v>9</v>
      </c>
    </row>
    <row r="29" spans="1:11" s="25" customFormat="1" ht="15" customHeight="1">
      <c r="A29" s="81">
        <v>25</v>
      </c>
      <c r="B29" s="62"/>
      <c r="C29" s="60">
        <v>45</v>
      </c>
      <c r="D29" s="61"/>
      <c r="E29" s="60">
        <v>36</v>
      </c>
      <c r="F29" s="61"/>
      <c r="G29" s="60">
        <v>36</v>
      </c>
      <c r="H29" s="61"/>
      <c r="I29" s="63" t="s">
        <v>0</v>
      </c>
      <c r="J29" s="61"/>
      <c r="K29" s="60">
        <v>9</v>
      </c>
    </row>
    <row r="30" spans="1:11" s="25" customFormat="1" ht="15" customHeight="1">
      <c r="A30" s="73">
        <v>26</v>
      </c>
      <c r="B30" s="62"/>
      <c r="C30" s="60">
        <v>45</v>
      </c>
      <c r="D30" s="61"/>
      <c r="E30" s="60">
        <v>36</v>
      </c>
      <c r="F30" s="61"/>
      <c r="G30" s="60">
        <v>36</v>
      </c>
      <c r="H30" s="61"/>
      <c r="I30" s="63" t="s">
        <v>50</v>
      </c>
      <c r="J30" s="61"/>
      <c r="K30" s="60">
        <v>9</v>
      </c>
    </row>
    <row r="31" spans="1:11" s="25" customFormat="1" ht="15" customHeight="1">
      <c r="A31" s="88">
        <v>27</v>
      </c>
      <c r="B31" s="62"/>
      <c r="C31" s="60">
        <v>45</v>
      </c>
      <c r="D31" s="61"/>
      <c r="E31" s="60">
        <v>36</v>
      </c>
      <c r="F31" s="61"/>
      <c r="G31" s="60">
        <v>36</v>
      </c>
      <c r="H31" s="61"/>
      <c r="I31" s="63" t="s">
        <v>0</v>
      </c>
      <c r="J31" s="61"/>
      <c r="K31" s="60">
        <v>9</v>
      </c>
    </row>
    <row r="32" spans="1:11" s="25" customFormat="1" ht="15" customHeight="1">
      <c r="A32" s="85">
        <v>28</v>
      </c>
      <c r="B32" s="62"/>
      <c r="C32" s="60">
        <v>45</v>
      </c>
      <c r="D32" s="61"/>
      <c r="E32" s="60">
        <v>36</v>
      </c>
      <c r="F32" s="61"/>
      <c r="G32" s="60">
        <v>36</v>
      </c>
      <c r="H32" s="61"/>
      <c r="I32" s="63" t="s">
        <v>0</v>
      </c>
      <c r="J32" s="61"/>
      <c r="K32" s="60">
        <v>9</v>
      </c>
    </row>
    <row r="33" ht="9" customHeight="1"/>
    <row r="34" ht="15" customHeight="1">
      <c r="A34" s="8" t="s">
        <v>102</v>
      </c>
    </row>
    <row r="35" ht="15" customHeight="1">
      <c r="A35" s="8" t="s">
        <v>103</v>
      </c>
    </row>
    <row r="36" ht="15" customHeight="1">
      <c r="A36" s="8" t="s">
        <v>104</v>
      </c>
    </row>
    <row r="37" ht="15" customHeight="1">
      <c r="A37" s="8" t="s">
        <v>105</v>
      </c>
    </row>
    <row r="38" ht="7.5" customHeight="1"/>
    <row r="39" spans="1:12" ht="18" customHeight="1">
      <c r="A39" s="10" t="s">
        <v>25</v>
      </c>
      <c r="K39" s="58" t="s">
        <v>51</v>
      </c>
      <c r="L39" s="58"/>
    </row>
    <row r="40" spans="1:11" ht="14.25" customHeight="1">
      <c r="A40" s="99" t="s">
        <v>13</v>
      </c>
      <c r="B40" s="12" t="s">
        <v>10</v>
      </c>
      <c r="C40" s="13"/>
      <c r="D40" s="14"/>
      <c r="E40" s="12" t="s">
        <v>26</v>
      </c>
      <c r="F40" s="13"/>
      <c r="G40" s="13"/>
      <c r="H40" s="14"/>
      <c r="I40" s="65" t="s">
        <v>27</v>
      </c>
      <c r="J40" s="106" t="s">
        <v>28</v>
      </c>
      <c r="K40" s="107"/>
    </row>
    <row r="41" spans="1:11" ht="3.75" customHeight="1">
      <c r="A41" s="105"/>
      <c r="B41" s="99" t="s">
        <v>10</v>
      </c>
      <c r="C41" s="101" t="s">
        <v>14</v>
      </c>
      <c r="D41" s="99" t="s">
        <v>19</v>
      </c>
      <c r="E41" s="99" t="s">
        <v>10</v>
      </c>
      <c r="F41" s="99" t="s">
        <v>14</v>
      </c>
      <c r="G41" s="101" t="s">
        <v>19</v>
      </c>
      <c r="H41" s="14"/>
      <c r="I41" s="99" t="s">
        <v>14</v>
      </c>
      <c r="J41" s="99" t="s">
        <v>17</v>
      </c>
      <c r="K41" s="99" t="s">
        <v>18</v>
      </c>
    </row>
    <row r="42" spans="1:11" ht="10.5" customHeight="1">
      <c r="A42" s="100"/>
      <c r="B42" s="100"/>
      <c r="C42" s="103"/>
      <c r="D42" s="100"/>
      <c r="E42" s="100"/>
      <c r="F42" s="100"/>
      <c r="G42" s="103"/>
      <c r="H42" s="66" t="s">
        <v>29</v>
      </c>
      <c r="I42" s="100"/>
      <c r="J42" s="100"/>
      <c r="K42" s="100"/>
    </row>
    <row r="43" spans="1:11" ht="15" customHeight="1">
      <c r="A43" s="82">
        <v>17</v>
      </c>
      <c r="B43" s="16">
        <v>29808</v>
      </c>
      <c r="C43" s="67">
        <v>23245</v>
      </c>
      <c r="D43" s="2">
        <v>6563</v>
      </c>
      <c r="E43" s="16">
        <v>29182</v>
      </c>
      <c r="F43" s="16">
        <v>22619</v>
      </c>
      <c r="G43" s="2">
        <v>6563</v>
      </c>
      <c r="H43" s="16">
        <v>6439</v>
      </c>
      <c r="I43" s="17">
        <v>626</v>
      </c>
      <c r="J43" s="69">
        <v>22</v>
      </c>
      <c r="K43" s="68">
        <v>29.6</v>
      </c>
    </row>
    <row r="44" spans="1:11" ht="15" customHeight="1">
      <c r="A44" s="82">
        <v>18</v>
      </c>
      <c r="B44" s="16">
        <v>29043</v>
      </c>
      <c r="C44" s="67">
        <v>22632</v>
      </c>
      <c r="D44" s="2">
        <v>6411</v>
      </c>
      <c r="E44" s="16">
        <v>28480</v>
      </c>
      <c r="F44" s="16">
        <v>22069</v>
      </c>
      <c r="G44" s="2">
        <v>6411</v>
      </c>
      <c r="H44" s="16">
        <v>6268</v>
      </c>
      <c r="I44" s="17">
        <v>563</v>
      </c>
      <c r="J44" s="17">
        <v>22.1</v>
      </c>
      <c r="K44" s="68">
        <v>29.7</v>
      </c>
    </row>
    <row r="45" spans="1:11" ht="15" customHeight="1">
      <c r="A45" s="82">
        <v>19</v>
      </c>
      <c r="B45" s="16">
        <v>28336</v>
      </c>
      <c r="C45" s="67">
        <v>22123</v>
      </c>
      <c r="D45" s="2">
        <v>6213</v>
      </c>
      <c r="E45" s="16">
        <v>27793</v>
      </c>
      <c r="F45" s="16">
        <v>21580</v>
      </c>
      <c r="G45" s="2">
        <v>6213</v>
      </c>
      <c r="H45" s="16">
        <v>6069</v>
      </c>
      <c r="I45" s="17">
        <v>543</v>
      </c>
      <c r="J45" s="19">
        <v>21.9</v>
      </c>
      <c r="K45" s="70">
        <v>29.7</v>
      </c>
    </row>
    <row r="46" spans="1:11" ht="15" customHeight="1">
      <c r="A46" s="82">
        <v>20</v>
      </c>
      <c r="B46" s="16">
        <v>27843</v>
      </c>
      <c r="C46" s="67">
        <v>21745</v>
      </c>
      <c r="D46" s="2">
        <v>6098</v>
      </c>
      <c r="E46" s="16">
        <v>27332</v>
      </c>
      <c r="F46" s="16">
        <v>21234</v>
      </c>
      <c r="G46" s="2">
        <v>6098</v>
      </c>
      <c r="H46" s="16">
        <v>5950</v>
      </c>
      <c r="I46" s="17">
        <v>511</v>
      </c>
      <c r="J46" s="71">
        <v>21.9</v>
      </c>
      <c r="K46" s="68">
        <v>29.8</v>
      </c>
    </row>
    <row r="47" spans="1:11" ht="15" customHeight="1">
      <c r="A47" s="82">
        <v>21</v>
      </c>
      <c r="B47" s="16">
        <v>27168</v>
      </c>
      <c r="C47" s="67">
        <v>21274</v>
      </c>
      <c r="D47" s="2">
        <v>5894</v>
      </c>
      <c r="E47" s="16">
        <v>26661</v>
      </c>
      <c r="F47" s="16">
        <v>20767</v>
      </c>
      <c r="G47" s="2">
        <v>5894</v>
      </c>
      <c r="H47" s="16">
        <v>5755</v>
      </c>
      <c r="I47" s="17">
        <v>507</v>
      </c>
      <c r="J47" s="71">
        <v>21.7</v>
      </c>
      <c r="K47" s="68">
        <v>29.8</v>
      </c>
    </row>
    <row r="48" spans="1:11" ht="15" customHeight="1">
      <c r="A48" s="82">
        <v>22</v>
      </c>
      <c r="B48" s="16">
        <v>27006</v>
      </c>
      <c r="C48" s="67">
        <v>21075</v>
      </c>
      <c r="D48" s="2">
        <v>5931</v>
      </c>
      <c r="E48" s="16">
        <v>26497</v>
      </c>
      <c r="F48" s="16">
        <v>20566</v>
      </c>
      <c r="G48" s="2">
        <v>5931</v>
      </c>
      <c r="H48" s="16">
        <v>5796</v>
      </c>
      <c r="I48" s="17">
        <v>509</v>
      </c>
      <c r="J48" s="72">
        <v>22</v>
      </c>
      <c r="K48" s="68">
        <v>29.8</v>
      </c>
    </row>
    <row r="49" spans="1:11" ht="15" customHeight="1">
      <c r="A49" s="82">
        <v>23</v>
      </c>
      <c r="B49" s="16">
        <v>26477</v>
      </c>
      <c r="C49" s="67">
        <v>20560</v>
      </c>
      <c r="D49" s="2">
        <v>5917</v>
      </c>
      <c r="E49" s="16">
        <v>26025</v>
      </c>
      <c r="F49" s="16">
        <v>20108</v>
      </c>
      <c r="G49" s="2">
        <v>5917</v>
      </c>
      <c r="H49" s="16">
        <v>5779</v>
      </c>
      <c r="I49" s="17">
        <v>452</v>
      </c>
      <c r="J49" s="69">
        <v>22.3</v>
      </c>
      <c r="K49" s="68">
        <v>29.9</v>
      </c>
    </row>
    <row r="50" spans="1:11" ht="15" customHeight="1">
      <c r="A50" s="82">
        <v>24</v>
      </c>
      <c r="B50" s="16">
        <v>26240</v>
      </c>
      <c r="C50" s="67">
        <v>20241</v>
      </c>
      <c r="D50" s="2">
        <v>5999</v>
      </c>
      <c r="E50" s="16">
        <v>25838</v>
      </c>
      <c r="F50" s="16">
        <v>19839</v>
      </c>
      <c r="G50" s="2">
        <v>5999</v>
      </c>
      <c r="H50" s="16">
        <v>5852</v>
      </c>
      <c r="I50" s="17">
        <v>402</v>
      </c>
      <c r="J50" s="69">
        <v>22.9</v>
      </c>
      <c r="K50" s="68">
        <v>30.4</v>
      </c>
    </row>
    <row r="51" spans="1:11" ht="15" customHeight="1">
      <c r="A51" s="82">
        <v>25</v>
      </c>
      <c r="B51" s="16">
        <v>26006</v>
      </c>
      <c r="C51" s="67">
        <v>19818</v>
      </c>
      <c r="D51" s="2">
        <v>6188</v>
      </c>
      <c r="E51" s="16">
        <v>25658</v>
      </c>
      <c r="F51" s="16">
        <v>19470</v>
      </c>
      <c r="G51" s="2">
        <v>6188</v>
      </c>
      <c r="H51" s="16">
        <v>6038</v>
      </c>
      <c r="I51" s="17">
        <v>348</v>
      </c>
      <c r="J51" s="69">
        <v>23.8</v>
      </c>
      <c r="K51" s="68">
        <v>30.82810184236845</v>
      </c>
    </row>
    <row r="52" spans="1:11" ht="15" customHeight="1">
      <c r="A52" s="74">
        <v>26</v>
      </c>
      <c r="B52" s="16">
        <v>25711</v>
      </c>
      <c r="C52" s="67">
        <v>19589</v>
      </c>
      <c r="D52" s="2">
        <v>6122</v>
      </c>
      <c r="E52" s="16">
        <v>25389</v>
      </c>
      <c r="F52" s="16">
        <v>19267</v>
      </c>
      <c r="G52" s="2">
        <v>6122</v>
      </c>
      <c r="H52" s="16">
        <v>5973</v>
      </c>
      <c r="I52" s="17">
        <v>322</v>
      </c>
      <c r="J52" s="69">
        <v>23.8</v>
      </c>
      <c r="K52" s="68">
        <v>31.2</v>
      </c>
    </row>
    <row r="53" spans="1:11" ht="15" customHeight="1">
      <c r="A53" s="89">
        <v>27</v>
      </c>
      <c r="B53" s="16">
        <v>25470</v>
      </c>
      <c r="C53" s="67">
        <v>19361</v>
      </c>
      <c r="D53" s="2">
        <v>6109</v>
      </c>
      <c r="E53" s="16">
        <v>25162</v>
      </c>
      <c r="F53" s="16">
        <v>19053</v>
      </c>
      <c r="G53" s="2">
        <v>6109</v>
      </c>
      <c r="H53" s="16">
        <v>5956</v>
      </c>
      <c r="I53" s="17">
        <v>308</v>
      </c>
      <c r="J53" s="69">
        <v>24</v>
      </c>
      <c r="K53" s="87">
        <v>31.4</v>
      </c>
    </row>
    <row r="54" spans="1:11" ht="15" customHeight="1">
      <c r="A54" s="84">
        <v>28</v>
      </c>
      <c r="B54" s="16">
        <v>25274</v>
      </c>
      <c r="C54" s="67">
        <v>19235</v>
      </c>
      <c r="D54" s="2">
        <v>6039</v>
      </c>
      <c r="E54" s="16">
        <v>24986</v>
      </c>
      <c r="F54" s="91">
        <v>18947</v>
      </c>
      <c r="G54" s="90">
        <v>6039</v>
      </c>
      <c r="H54" s="91">
        <v>5890</v>
      </c>
      <c r="I54" s="92">
        <v>288</v>
      </c>
      <c r="J54" s="69">
        <v>23.9</v>
      </c>
      <c r="K54" s="87">
        <v>31.7</v>
      </c>
    </row>
    <row r="55" ht="8.25" customHeight="1"/>
    <row r="56" spans="1:11" s="75" customFormat="1" ht="15" customHeight="1">
      <c r="A56" s="76"/>
      <c r="K56" s="7"/>
    </row>
    <row r="57" s="75" customFormat="1" ht="15" customHeight="1">
      <c r="A57" s="77"/>
    </row>
    <row r="58" s="75" customFormat="1" ht="15" customHeight="1">
      <c r="A58" s="78"/>
    </row>
    <row r="59" s="75" customFormat="1" ht="15" customHeight="1">
      <c r="A59" s="76"/>
    </row>
    <row r="60" s="75" customFormat="1" ht="15" customHeight="1">
      <c r="A60" s="76"/>
    </row>
    <row r="61" s="75" customFormat="1" ht="15" customHeight="1">
      <c r="A61" s="76"/>
    </row>
    <row r="62" s="75" customFormat="1" ht="15" customHeight="1">
      <c r="A62" s="76"/>
    </row>
    <row r="63" s="75" customFormat="1" ht="12"/>
    <row r="64" spans="1:12" s="75" customFormat="1" ht="12">
      <c r="A64" s="79" t="s">
        <v>55</v>
      </c>
      <c r="B64" s="79" t="s">
        <v>58</v>
      </c>
      <c r="C64" s="79" t="s">
        <v>60</v>
      </c>
      <c r="D64" s="79" t="s">
        <v>61</v>
      </c>
      <c r="E64" s="79" t="s">
        <v>64</v>
      </c>
      <c r="F64" s="79" t="s">
        <v>59</v>
      </c>
      <c r="G64" s="79" t="s">
        <v>62</v>
      </c>
      <c r="H64" s="79" t="s">
        <v>74</v>
      </c>
      <c r="I64" s="79" t="s">
        <v>63</v>
      </c>
      <c r="J64" s="79" t="s">
        <v>71</v>
      </c>
      <c r="K64" s="79" t="s">
        <v>72</v>
      </c>
      <c r="L64" s="79" t="s">
        <v>73</v>
      </c>
    </row>
    <row r="65" spans="1:14" s="75" customFormat="1" ht="12">
      <c r="A65" s="79">
        <v>25317</v>
      </c>
      <c r="B65" s="79">
        <v>13388</v>
      </c>
      <c r="C65" s="79">
        <v>3876</v>
      </c>
      <c r="D65" s="79">
        <v>3530</v>
      </c>
      <c r="E65" s="79">
        <v>1557</v>
      </c>
      <c r="F65" s="79">
        <v>1300</v>
      </c>
      <c r="G65" s="79">
        <v>982</v>
      </c>
      <c r="H65" s="79">
        <v>453</v>
      </c>
      <c r="I65" s="79">
        <v>231</v>
      </c>
      <c r="J65" s="79">
        <v>0</v>
      </c>
      <c r="K65" s="79">
        <v>0</v>
      </c>
      <c r="L65" s="79">
        <v>0</v>
      </c>
      <c r="N65" s="75">
        <f>SUM(B65:L65)</f>
        <v>25317</v>
      </c>
    </row>
    <row r="66" spans="2:12" s="75" customFormat="1" ht="15" customHeight="1">
      <c r="B66" s="80">
        <f>(B65/$A$65)*100</f>
        <v>52.881463048544454</v>
      </c>
      <c r="C66" s="80">
        <f>(C65/A65)*100</f>
        <v>15.309870837776987</v>
      </c>
      <c r="D66" s="80">
        <f>(D65/A65)*100</f>
        <v>13.943200221195246</v>
      </c>
      <c r="E66" s="80">
        <f>(E65/A65)*100</f>
        <v>6.1500177746178455</v>
      </c>
      <c r="F66" s="80">
        <f>(F65/A65)*100</f>
        <v>5.134889599873603</v>
      </c>
      <c r="G66" s="80">
        <f>(G65/A65)*100</f>
        <v>3.878816605442983</v>
      </c>
      <c r="H66" s="80">
        <f>(H65/A65)*100</f>
        <v>1.7893115298021092</v>
      </c>
      <c r="I66" s="80">
        <f>(I65/A65)*100</f>
        <v>0.9124303827467709</v>
      </c>
      <c r="J66" s="80">
        <f>(J65/A65)*100</f>
        <v>0</v>
      </c>
      <c r="K66" s="80">
        <f>K65/A65*100</f>
        <v>0</v>
      </c>
      <c r="L66" s="80">
        <f>L65/A65*100</f>
        <v>0</v>
      </c>
    </row>
    <row r="67" spans="2:12" s="75" customFormat="1" ht="15" customHeight="1">
      <c r="B67" s="75" t="s">
        <v>77</v>
      </c>
      <c r="C67" s="75" t="s">
        <v>75</v>
      </c>
      <c r="D67" s="75" t="s">
        <v>78</v>
      </c>
      <c r="E67" s="75" t="s">
        <v>76</v>
      </c>
      <c r="F67" s="75" t="s">
        <v>80</v>
      </c>
      <c r="G67" s="75" t="s">
        <v>64</v>
      </c>
      <c r="H67" s="75" t="s">
        <v>81</v>
      </c>
      <c r="I67" s="75" t="s">
        <v>74</v>
      </c>
      <c r="J67" s="75" t="s">
        <v>79</v>
      </c>
      <c r="K67" s="75" t="s">
        <v>82</v>
      </c>
      <c r="L67" s="75" t="s">
        <v>83</v>
      </c>
    </row>
    <row r="68" spans="1:14" s="75" customFormat="1" ht="15" customHeight="1">
      <c r="A68" s="75">
        <v>103</v>
      </c>
      <c r="B68" s="75">
        <v>32</v>
      </c>
      <c r="C68" s="75">
        <v>26</v>
      </c>
      <c r="D68" s="75">
        <v>18</v>
      </c>
      <c r="E68" s="75">
        <v>11</v>
      </c>
      <c r="F68" s="75">
        <v>8</v>
      </c>
      <c r="G68" s="75">
        <v>4</v>
      </c>
      <c r="H68" s="75">
        <v>2</v>
      </c>
      <c r="I68" s="75">
        <v>2</v>
      </c>
      <c r="J68" s="75">
        <v>0</v>
      </c>
      <c r="K68" s="75">
        <v>0</v>
      </c>
      <c r="L68" s="75">
        <v>0</v>
      </c>
      <c r="N68" s="75">
        <f>SUM(B68:L68)</f>
        <v>103</v>
      </c>
    </row>
    <row r="69" spans="2:12" s="75" customFormat="1" ht="15" customHeight="1">
      <c r="B69" s="80">
        <f>(B68/A68)*100</f>
        <v>31.06796116504854</v>
      </c>
      <c r="C69" s="80">
        <f>(C68/A68)*100</f>
        <v>25.24271844660194</v>
      </c>
      <c r="D69" s="80">
        <f>(D68/A68)*100</f>
        <v>17.475728155339805</v>
      </c>
      <c r="E69" s="80">
        <f>(E68/A68)*100</f>
        <v>10.679611650485436</v>
      </c>
      <c r="F69" s="80">
        <f>(F68/A68)*100</f>
        <v>7.766990291262135</v>
      </c>
      <c r="G69" s="80">
        <f>(G68/A68)*100</f>
        <v>3.8834951456310676</v>
      </c>
      <c r="H69" s="80">
        <f>(H68/A68)*100</f>
        <v>1.9417475728155338</v>
      </c>
      <c r="I69" s="80">
        <f>(I68/A68)*100</f>
        <v>1.9417475728155338</v>
      </c>
      <c r="J69" s="80">
        <f>(J68/A68)*100</f>
        <v>0</v>
      </c>
      <c r="K69" s="80">
        <f>(K68/A68)*100</f>
        <v>0</v>
      </c>
      <c r="L69" s="80">
        <f>L68/A68*100</f>
        <v>0</v>
      </c>
    </row>
    <row r="70" s="75" customFormat="1" ht="12"/>
  </sheetData>
  <sheetProtection/>
  <mergeCells count="13">
    <mergeCell ref="E41:E42"/>
    <mergeCell ref="F41:F42"/>
    <mergeCell ref="G41:G42"/>
    <mergeCell ref="A19:A20"/>
    <mergeCell ref="B19:C20"/>
    <mergeCell ref="A40:A42"/>
    <mergeCell ref="B41:B42"/>
    <mergeCell ref="C41:C42"/>
    <mergeCell ref="J40:K40"/>
    <mergeCell ref="D41:D42"/>
    <mergeCell ref="I41:I42"/>
    <mergeCell ref="J41:J42"/>
    <mergeCell ref="K41:K42"/>
  </mergeCells>
  <conditionalFormatting sqref="A70:IV65536 A8:IV51 A53:IV55 A52:M52 O52:IV52 K56">
    <cfRule type="expression" priority="9" dxfId="7" stopIfTrue="1">
      <formula>FIND("=",shiki(A8))&gt;0</formula>
    </cfRule>
  </conditionalFormatting>
  <conditionalFormatting sqref="A57:IV65 A67:IV68 A66 M66:IV66 A69 M69:IV69 A56:J56 L56:IV56">
    <cfRule type="expression" priority="7" dxfId="7" stopIfTrue="1">
      <formula>FIND("=",shiki(A56))&gt;0</formula>
    </cfRule>
  </conditionalFormatting>
  <conditionalFormatting sqref="B66:L66">
    <cfRule type="expression" priority="6" dxfId="7" stopIfTrue="1">
      <formula>FIND("=",shiki(B66))&gt;0</formula>
    </cfRule>
  </conditionalFormatting>
  <conditionalFormatting sqref="B69:L69">
    <cfRule type="expression" priority="5" dxfId="7" stopIfTrue="1">
      <formula>FIND("=",shiki(B69))&gt;0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5" tint="0.5999900102615356"/>
  </sheetPr>
  <dimension ref="A1:AI53"/>
  <sheetViews>
    <sheetView zoomScalePageLayoutView="0" workbookViewId="0" topLeftCell="A1">
      <selection activeCell="AF34" sqref="AF34"/>
    </sheetView>
  </sheetViews>
  <sheetFormatPr defaultColWidth="7.75390625" defaultRowHeight="13.5"/>
  <cols>
    <col min="1" max="7" width="2.375" style="7" customWidth="1"/>
    <col min="8" max="8" width="3.00390625" style="7" customWidth="1"/>
    <col min="9" max="10" width="2.375" style="7" customWidth="1"/>
    <col min="11" max="11" width="2.875" style="7" customWidth="1"/>
    <col min="12" max="78" width="2.375" style="7" customWidth="1"/>
    <col min="79" max="16384" width="7.75390625" style="7" customWidth="1"/>
  </cols>
  <sheetData>
    <row r="1" s="75" customFormat="1" ht="15" customHeight="1">
      <c r="A1" s="76" t="s">
        <v>106</v>
      </c>
    </row>
    <row r="2" s="75" customFormat="1" ht="15" customHeight="1">
      <c r="A2" s="77" t="s">
        <v>88</v>
      </c>
    </row>
    <row r="3" s="75" customFormat="1" ht="15" customHeight="1">
      <c r="A3" s="78" t="s">
        <v>107</v>
      </c>
    </row>
    <row r="4" s="75" customFormat="1" ht="15" customHeight="1">
      <c r="A4" s="76" t="s">
        <v>108</v>
      </c>
    </row>
    <row r="5" s="75" customFormat="1" ht="15" customHeight="1">
      <c r="A5" s="76" t="s">
        <v>93</v>
      </c>
    </row>
    <row r="6" s="75" customFormat="1" ht="15" customHeight="1">
      <c r="A6" s="76" t="s">
        <v>94</v>
      </c>
    </row>
    <row r="7" s="75" customFormat="1" ht="15" customHeight="1">
      <c r="A7" s="76" t="s">
        <v>95</v>
      </c>
    </row>
    <row r="8" s="75" customFormat="1" ht="15" customHeight="1">
      <c r="A8" s="76" t="s">
        <v>89</v>
      </c>
    </row>
    <row r="9" s="75" customFormat="1" ht="15" customHeight="1">
      <c r="A9" s="76" t="s">
        <v>96</v>
      </c>
    </row>
    <row r="10" s="75" customFormat="1" ht="15" customHeight="1">
      <c r="A10" s="76" t="s">
        <v>97</v>
      </c>
    </row>
    <row r="11" ht="15" customHeight="1">
      <c r="A11" s="8"/>
    </row>
    <row r="12" spans="1:35" ht="18.75" customHeight="1">
      <c r="A12" s="28" t="s">
        <v>52</v>
      </c>
      <c r="M12" s="27"/>
      <c r="N12" s="31"/>
      <c r="AI12" s="11" t="s">
        <v>53</v>
      </c>
    </row>
    <row r="13" spans="1:35" ht="15" customHeight="1">
      <c r="A13" s="101" t="s">
        <v>54</v>
      </c>
      <c r="B13" s="102"/>
      <c r="C13" s="117" t="s">
        <v>55</v>
      </c>
      <c r="D13" s="117"/>
      <c r="E13" s="102"/>
      <c r="F13" s="117" t="s">
        <v>56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99" t="s">
        <v>57</v>
      </c>
      <c r="AH13" s="99"/>
      <c r="AI13" s="99"/>
    </row>
    <row r="14" spans="1:35" ht="15" customHeight="1">
      <c r="A14" s="103"/>
      <c r="B14" s="104"/>
      <c r="C14" s="118"/>
      <c r="D14" s="118"/>
      <c r="E14" s="104"/>
      <c r="F14" s="116" t="s">
        <v>20</v>
      </c>
      <c r="G14" s="116"/>
      <c r="H14" s="116"/>
      <c r="I14" s="116" t="s">
        <v>58</v>
      </c>
      <c r="J14" s="116"/>
      <c r="K14" s="116"/>
      <c r="L14" s="116" t="s">
        <v>59</v>
      </c>
      <c r="M14" s="116"/>
      <c r="N14" s="116"/>
      <c r="O14" s="116" t="s">
        <v>60</v>
      </c>
      <c r="P14" s="116"/>
      <c r="Q14" s="116"/>
      <c r="R14" s="116" t="s">
        <v>61</v>
      </c>
      <c r="S14" s="116"/>
      <c r="T14" s="116"/>
      <c r="U14" s="116" t="s">
        <v>62</v>
      </c>
      <c r="V14" s="116"/>
      <c r="W14" s="116"/>
      <c r="X14" s="116" t="s">
        <v>63</v>
      </c>
      <c r="Y14" s="116"/>
      <c r="Z14" s="116"/>
      <c r="AA14" s="116" t="s">
        <v>64</v>
      </c>
      <c r="AB14" s="116"/>
      <c r="AC14" s="116"/>
      <c r="AD14" s="116" t="s">
        <v>9</v>
      </c>
      <c r="AE14" s="116"/>
      <c r="AF14" s="114"/>
      <c r="AG14" s="100"/>
      <c r="AH14" s="100"/>
      <c r="AI14" s="100"/>
    </row>
    <row r="15" spans="1:35" ht="15" customHeight="1">
      <c r="A15" s="114">
        <v>17</v>
      </c>
      <c r="B15" s="115"/>
      <c r="C15" s="108">
        <v>29808</v>
      </c>
      <c r="D15" s="109"/>
      <c r="E15" s="110"/>
      <c r="F15" s="108">
        <v>29684</v>
      </c>
      <c r="G15" s="109"/>
      <c r="H15" s="110"/>
      <c r="I15" s="108">
        <v>16102</v>
      </c>
      <c r="J15" s="109"/>
      <c r="K15" s="110"/>
      <c r="L15" s="108">
        <v>1445</v>
      </c>
      <c r="M15" s="109"/>
      <c r="N15" s="110"/>
      <c r="O15" s="108">
        <v>4201</v>
      </c>
      <c r="P15" s="109"/>
      <c r="Q15" s="110"/>
      <c r="R15" s="108">
        <v>4318</v>
      </c>
      <c r="S15" s="109"/>
      <c r="T15" s="110"/>
      <c r="U15" s="108">
        <v>1151</v>
      </c>
      <c r="V15" s="109"/>
      <c r="W15" s="110"/>
      <c r="X15" s="108">
        <v>406</v>
      </c>
      <c r="Y15" s="109"/>
      <c r="Z15" s="110"/>
      <c r="AA15" s="108">
        <v>1496</v>
      </c>
      <c r="AB15" s="109"/>
      <c r="AC15" s="110"/>
      <c r="AD15" s="108">
        <v>565</v>
      </c>
      <c r="AE15" s="109"/>
      <c r="AF15" s="110"/>
      <c r="AG15" s="108">
        <v>124</v>
      </c>
      <c r="AH15" s="109"/>
      <c r="AI15" s="110"/>
    </row>
    <row r="16" spans="1:35" ht="15" customHeight="1">
      <c r="A16" s="114">
        <v>18</v>
      </c>
      <c r="B16" s="115"/>
      <c r="C16" s="108">
        <v>29043</v>
      </c>
      <c r="D16" s="109"/>
      <c r="E16" s="110"/>
      <c r="F16" s="108">
        <v>28900</v>
      </c>
      <c r="G16" s="109"/>
      <c r="H16" s="110"/>
      <c r="I16" s="108">
        <v>15744</v>
      </c>
      <c r="J16" s="109"/>
      <c r="K16" s="110"/>
      <c r="L16" s="108">
        <v>1405</v>
      </c>
      <c r="M16" s="109"/>
      <c r="N16" s="110"/>
      <c r="O16" s="108">
        <v>4135</v>
      </c>
      <c r="P16" s="109"/>
      <c r="Q16" s="110"/>
      <c r="R16" s="108">
        <v>4149</v>
      </c>
      <c r="S16" s="109"/>
      <c r="T16" s="110"/>
      <c r="U16" s="108">
        <v>1089</v>
      </c>
      <c r="V16" s="109"/>
      <c r="W16" s="110"/>
      <c r="X16" s="108">
        <v>389</v>
      </c>
      <c r="Y16" s="109"/>
      <c r="Z16" s="110"/>
      <c r="AA16" s="108">
        <v>1452</v>
      </c>
      <c r="AB16" s="109"/>
      <c r="AC16" s="110"/>
      <c r="AD16" s="108">
        <v>537</v>
      </c>
      <c r="AE16" s="109"/>
      <c r="AF16" s="110"/>
      <c r="AG16" s="108">
        <v>143</v>
      </c>
      <c r="AH16" s="109"/>
      <c r="AI16" s="110"/>
    </row>
    <row r="17" spans="1:35" ht="15" customHeight="1">
      <c r="A17" s="114">
        <v>19</v>
      </c>
      <c r="B17" s="115"/>
      <c r="C17" s="108">
        <v>28336</v>
      </c>
      <c r="D17" s="109"/>
      <c r="E17" s="110"/>
      <c r="F17" s="108">
        <v>28192</v>
      </c>
      <c r="G17" s="109"/>
      <c r="H17" s="110"/>
      <c r="I17" s="108">
        <v>15416</v>
      </c>
      <c r="J17" s="109"/>
      <c r="K17" s="110"/>
      <c r="L17" s="108">
        <v>1397</v>
      </c>
      <c r="M17" s="109"/>
      <c r="N17" s="110"/>
      <c r="O17" s="108">
        <v>4121</v>
      </c>
      <c r="P17" s="109"/>
      <c r="Q17" s="110"/>
      <c r="R17" s="108">
        <v>4005</v>
      </c>
      <c r="S17" s="109"/>
      <c r="T17" s="110"/>
      <c r="U17" s="108">
        <v>1076</v>
      </c>
      <c r="V17" s="109"/>
      <c r="W17" s="110"/>
      <c r="X17" s="108">
        <v>379</v>
      </c>
      <c r="Y17" s="109"/>
      <c r="Z17" s="110"/>
      <c r="AA17" s="108">
        <v>1408</v>
      </c>
      <c r="AB17" s="109"/>
      <c r="AC17" s="110"/>
      <c r="AD17" s="108">
        <v>390</v>
      </c>
      <c r="AE17" s="109"/>
      <c r="AF17" s="110"/>
      <c r="AG17" s="108">
        <v>144</v>
      </c>
      <c r="AH17" s="109"/>
      <c r="AI17" s="110"/>
    </row>
    <row r="18" spans="1:35" ht="15" customHeight="1">
      <c r="A18" s="114">
        <v>20</v>
      </c>
      <c r="B18" s="115"/>
      <c r="C18" s="108">
        <v>27843</v>
      </c>
      <c r="D18" s="109"/>
      <c r="E18" s="110"/>
      <c r="F18" s="108">
        <v>27695</v>
      </c>
      <c r="G18" s="109"/>
      <c r="H18" s="110"/>
      <c r="I18" s="108">
        <v>15020</v>
      </c>
      <c r="J18" s="109"/>
      <c r="K18" s="110"/>
      <c r="L18" s="108">
        <v>1402</v>
      </c>
      <c r="M18" s="109"/>
      <c r="N18" s="110"/>
      <c r="O18" s="108">
        <v>4125</v>
      </c>
      <c r="P18" s="109"/>
      <c r="Q18" s="110"/>
      <c r="R18" s="108">
        <v>3898</v>
      </c>
      <c r="S18" s="109"/>
      <c r="T18" s="110"/>
      <c r="U18" s="108">
        <v>1047</v>
      </c>
      <c r="V18" s="109"/>
      <c r="W18" s="110"/>
      <c r="X18" s="108">
        <v>371</v>
      </c>
      <c r="Y18" s="109"/>
      <c r="Z18" s="110"/>
      <c r="AA18" s="108">
        <v>1409</v>
      </c>
      <c r="AB18" s="109"/>
      <c r="AC18" s="110"/>
      <c r="AD18" s="108">
        <v>423</v>
      </c>
      <c r="AE18" s="109"/>
      <c r="AF18" s="110"/>
      <c r="AG18" s="108">
        <v>148</v>
      </c>
      <c r="AH18" s="109"/>
      <c r="AI18" s="110"/>
    </row>
    <row r="19" spans="1:35" ht="15" customHeight="1">
      <c r="A19" s="114">
        <v>21</v>
      </c>
      <c r="B19" s="115"/>
      <c r="C19" s="108">
        <v>27168</v>
      </c>
      <c r="D19" s="109"/>
      <c r="E19" s="110"/>
      <c r="F19" s="108">
        <v>27029</v>
      </c>
      <c r="G19" s="109"/>
      <c r="H19" s="110"/>
      <c r="I19" s="108">
        <v>14496</v>
      </c>
      <c r="J19" s="109"/>
      <c r="K19" s="110"/>
      <c r="L19" s="108">
        <v>1400</v>
      </c>
      <c r="M19" s="109"/>
      <c r="N19" s="110"/>
      <c r="O19" s="108">
        <v>4118</v>
      </c>
      <c r="P19" s="109"/>
      <c r="Q19" s="110"/>
      <c r="R19" s="108">
        <v>3822</v>
      </c>
      <c r="S19" s="109"/>
      <c r="T19" s="110"/>
      <c r="U19" s="108">
        <v>1066</v>
      </c>
      <c r="V19" s="109"/>
      <c r="W19" s="110"/>
      <c r="X19" s="108">
        <v>361</v>
      </c>
      <c r="Y19" s="109"/>
      <c r="Z19" s="110"/>
      <c r="AA19" s="108">
        <v>1405</v>
      </c>
      <c r="AB19" s="109"/>
      <c r="AC19" s="110"/>
      <c r="AD19" s="108">
        <v>361</v>
      </c>
      <c r="AE19" s="109"/>
      <c r="AF19" s="110"/>
      <c r="AG19" s="108">
        <v>139</v>
      </c>
      <c r="AH19" s="109"/>
      <c r="AI19" s="110"/>
    </row>
    <row r="20" spans="1:35" ht="15" customHeight="1">
      <c r="A20" s="114">
        <v>22</v>
      </c>
      <c r="B20" s="115"/>
      <c r="C20" s="108">
        <v>27006</v>
      </c>
      <c r="D20" s="109"/>
      <c r="E20" s="110"/>
      <c r="F20" s="108">
        <v>26871</v>
      </c>
      <c r="G20" s="109"/>
      <c r="H20" s="110"/>
      <c r="I20" s="108">
        <v>14367</v>
      </c>
      <c r="J20" s="109"/>
      <c r="K20" s="110"/>
      <c r="L20" s="108">
        <v>1408</v>
      </c>
      <c r="M20" s="109"/>
      <c r="N20" s="110"/>
      <c r="O20" s="108">
        <v>4095</v>
      </c>
      <c r="P20" s="109"/>
      <c r="Q20" s="110"/>
      <c r="R20" s="108">
        <v>3786</v>
      </c>
      <c r="S20" s="109"/>
      <c r="T20" s="110"/>
      <c r="U20" s="108">
        <v>990</v>
      </c>
      <c r="V20" s="109"/>
      <c r="W20" s="110"/>
      <c r="X20" s="108">
        <v>370</v>
      </c>
      <c r="Y20" s="109"/>
      <c r="Z20" s="110"/>
      <c r="AA20" s="108">
        <v>1424</v>
      </c>
      <c r="AB20" s="109"/>
      <c r="AC20" s="110"/>
      <c r="AD20" s="108">
        <v>431</v>
      </c>
      <c r="AE20" s="109"/>
      <c r="AF20" s="110"/>
      <c r="AG20" s="108">
        <v>135</v>
      </c>
      <c r="AH20" s="109"/>
      <c r="AI20" s="110"/>
    </row>
    <row r="21" spans="1:35" ht="15" customHeight="1">
      <c r="A21" s="114">
        <v>23</v>
      </c>
      <c r="B21" s="115"/>
      <c r="C21" s="108">
        <v>26477</v>
      </c>
      <c r="D21" s="109"/>
      <c r="E21" s="110"/>
      <c r="F21" s="108">
        <v>26339</v>
      </c>
      <c r="G21" s="109"/>
      <c r="H21" s="110"/>
      <c r="I21" s="108">
        <v>13976</v>
      </c>
      <c r="J21" s="109"/>
      <c r="K21" s="110"/>
      <c r="L21" s="108">
        <v>1371</v>
      </c>
      <c r="M21" s="109"/>
      <c r="N21" s="110"/>
      <c r="O21" s="108">
        <v>4036</v>
      </c>
      <c r="P21" s="109"/>
      <c r="Q21" s="110"/>
      <c r="R21" s="108">
        <v>3726</v>
      </c>
      <c r="S21" s="109"/>
      <c r="T21" s="110"/>
      <c r="U21" s="108">
        <v>973</v>
      </c>
      <c r="V21" s="109"/>
      <c r="W21" s="110"/>
      <c r="X21" s="108">
        <v>360</v>
      </c>
      <c r="Y21" s="109"/>
      <c r="Z21" s="110"/>
      <c r="AA21" s="108">
        <v>1482</v>
      </c>
      <c r="AB21" s="109"/>
      <c r="AC21" s="110"/>
      <c r="AD21" s="108">
        <v>415</v>
      </c>
      <c r="AE21" s="109"/>
      <c r="AF21" s="110"/>
      <c r="AG21" s="108">
        <v>138</v>
      </c>
      <c r="AH21" s="109"/>
      <c r="AI21" s="110"/>
    </row>
    <row r="22" spans="1:35" ht="15" customHeight="1">
      <c r="A22" s="114">
        <v>24</v>
      </c>
      <c r="B22" s="115"/>
      <c r="C22" s="108">
        <v>26240</v>
      </c>
      <c r="D22" s="109"/>
      <c r="E22" s="110"/>
      <c r="F22" s="108">
        <v>26093</v>
      </c>
      <c r="G22" s="109"/>
      <c r="H22" s="110"/>
      <c r="I22" s="108">
        <v>13767</v>
      </c>
      <c r="J22" s="109"/>
      <c r="K22" s="110"/>
      <c r="L22" s="108">
        <v>1319</v>
      </c>
      <c r="M22" s="109"/>
      <c r="N22" s="110"/>
      <c r="O22" s="108">
        <v>3988</v>
      </c>
      <c r="P22" s="109"/>
      <c r="Q22" s="110"/>
      <c r="R22" s="108">
        <v>3712</v>
      </c>
      <c r="S22" s="109"/>
      <c r="T22" s="110"/>
      <c r="U22" s="108">
        <v>995</v>
      </c>
      <c r="V22" s="109"/>
      <c r="W22" s="110"/>
      <c r="X22" s="108">
        <v>354</v>
      </c>
      <c r="Y22" s="109"/>
      <c r="Z22" s="110"/>
      <c r="AA22" s="108">
        <v>1541</v>
      </c>
      <c r="AB22" s="109"/>
      <c r="AC22" s="110"/>
      <c r="AD22" s="108">
        <v>417</v>
      </c>
      <c r="AE22" s="109"/>
      <c r="AF22" s="110"/>
      <c r="AG22" s="108">
        <v>147</v>
      </c>
      <c r="AH22" s="109"/>
      <c r="AI22" s="110"/>
    </row>
    <row r="23" spans="1:35" ht="15" customHeight="1">
      <c r="A23" s="114">
        <v>25</v>
      </c>
      <c r="B23" s="115"/>
      <c r="C23" s="108">
        <v>26006</v>
      </c>
      <c r="D23" s="109"/>
      <c r="E23" s="110"/>
      <c r="F23" s="108">
        <v>25856</v>
      </c>
      <c r="G23" s="109"/>
      <c r="H23" s="110"/>
      <c r="I23" s="108">
        <v>13601</v>
      </c>
      <c r="J23" s="109"/>
      <c r="K23" s="110"/>
      <c r="L23" s="108">
        <v>1284</v>
      </c>
      <c r="M23" s="109"/>
      <c r="N23" s="110"/>
      <c r="O23" s="108">
        <v>3955</v>
      </c>
      <c r="P23" s="109"/>
      <c r="Q23" s="110"/>
      <c r="R23" s="108">
        <v>3694</v>
      </c>
      <c r="S23" s="109"/>
      <c r="T23" s="110"/>
      <c r="U23" s="108">
        <v>1011</v>
      </c>
      <c r="V23" s="109"/>
      <c r="W23" s="110"/>
      <c r="X23" s="108">
        <v>313</v>
      </c>
      <c r="Y23" s="109"/>
      <c r="Z23" s="110"/>
      <c r="AA23" s="108">
        <v>1587</v>
      </c>
      <c r="AB23" s="109"/>
      <c r="AC23" s="110"/>
      <c r="AD23" s="108">
        <v>411</v>
      </c>
      <c r="AE23" s="109"/>
      <c r="AF23" s="110"/>
      <c r="AG23" s="108">
        <v>150</v>
      </c>
      <c r="AH23" s="109"/>
      <c r="AI23" s="110"/>
    </row>
    <row r="24" spans="1:35" ht="15" customHeight="1">
      <c r="A24" s="114">
        <v>26</v>
      </c>
      <c r="B24" s="115"/>
      <c r="C24" s="108">
        <v>25711</v>
      </c>
      <c r="D24" s="109"/>
      <c r="E24" s="110"/>
      <c r="F24" s="108">
        <v>25562</v>
      </c>
      <c r="G24" s="109"/>
      <c r="H24" s="110"/>
      <c r="I24" s="108">
        <v>13467</v>
      </c>
      <c r="J24" s="109"/>
      <c r="K24" s="110"/>
      <c r="L24" s="108">
        <v>1296</v>
      </c>
      <c r="M24" s="109"/>
      <c r="N24" s="110"/>
      <c r="O24" s="108">
        <v>3880</v>
      </c>
      <c r="P24" s="109"/>
      <c r="Q24" s="110"/>
      <c r="R24" s="108">
        <v>3644</v>
      </c>
      <c r="S24" s="109"/>
      <c r="T24" s="110"/>
      <c r="U24" s="108">
        <v>990</v>
      </c>
      <c r="V24" s="109"/>
      <c r="W24" s="110"/>
      <c r="X24" s="108">
        <v>263</v>
      </c>
      <c r="Y24" s="109"/>
      <c r="Z24" s="110"/>
      <c r="AA24" s="108">
        <v>1605</v>
      </c>
      <c r="AB24" s="109"/>
      <c r="AC24" s="110"/>
      <c r="AD24" s="108">
        <v>417</v>
      </c>
      <c r="AE24" s="109"/>
      <c r="AF24" s="110"/>
      <c r="AG24" s="108">
        <v>149</v>
      </c>
      <c r="AH24" s="109"/>
      <c r="AI24" s="110"/>
    </row>
    <row r="25" spans="1:35" ht="15" customHeight="1">
      <c r="A25" s="114">
        <v>27</v>
      </c>
      <c r="B25" s="115"/>
      <c r="C25" s="108">
        <v>25470</v>
      </c>
      <c r="D25" s="109"/>
      <c r="E25" s="110"/>
      <c r="F25" s="108">
        <v>25317</v>
      </c>
      <c r="G25" s="109"/>
      <c r="H25" s="110"/>
      <c r="I25" s="108">
        <v>13388</v>
      </c>
      <c r="J25" s="109"/>
      <c r="K25" s="110"/>
      <c r="L25" s="108">
        <v>1300</v>
      </c>
      <c r="M25" s="109"/>
      <c r="N25" s="110"/>
      <c r="O25" s="108">
        <v>3876</v>
      </c>
      <c r="P25" s="109"/>
      <c r="Q25" s="110"/>
      <c r="R25" s="108">
        <v>3530</v>
      </c>
      <c r="S25" s="109"/>
      <c r="T25" s="110"/>
      <c r="U25" s="108">
        <v>982</v>
      </c>
      <c r="V25" s="109"/>
      <c r="W25" s="110"/>
      <c r="X25" s="108">
        <v>231</v>
      </c>
      <c r="Y25" s="109"/>
      <c r="Z25" s="110"/>
      <c r="AA25" s="108">
        <v>1557</v>
      </c>
      <c r="AB25" s="109"/>
      <c r="AC25" s="110"/>
      <c r="AD25" s="108">
        <v>453</v>
      </c>
      <c r="AE25" s="109"/>
      <c r="AF25" s="110"/>
      <c r="AG25" s="108">
        <v>153</v>
      </c>
      <c r="AH25" s="109"/>
      <c r="AI25" s="110"/>
    </row>
    <row r="26" spans="1:35" ht="15" customHeight="1">
      <c r="A26" s="114">
        <v>28</v>
      </c>
      <c r="B26" s="115"/>
      <c r="C26" s="108">
        <v>25274</v>
      </c>
      <c r="D26" s="109"/>
      <c r="E26" s="110"/>
      <c r="F26" s="108">
        <v>25125</v>
      </c>
      <c r="G26" s="109"/>
      <c r="H26" s="110"/>
      <c r="I26" s="111">
        <v>13340</v>
      </c>
      <c r="J26" s="112"/>
      <c r="K26" s="113"/>
      <c r="L26" s="111">
        <v>1301</v>
      </c>
      <c r="M26" s="112"/>
      <c r="N26" s="113"/>
      <c r="O26" s="111">
        <v>3851</v>
      </c>
      <c r="P26" s="112"/>
      <c r="Q26" s="113"/>
      <c r="R26" s="111">
        <v>3473</v>
      </c>
      <c r="S26" s="112"/>
      <c r="T26" s="113"/>
      <c r="U26" s="111">
        <v>920</v>
      </c>
      <c r="V26" s="112"/>
      <c r="W26" s="113"/>
      <c r="X26" s="111">
        <v>235</v>
      </c>
      <c r="Y26" s="112"/>
      <c r="Z26" s="113"/>
      <c r="AA26" s="111">
        <v>1522</v>
      </c>
      <c r="AB26" s="112"/>
      <c r="AC26" s="113"/>
      <c r="AD26" s="111">
        <v>483</v>
      </c>
      <c r="AE26" s="112"/>
      <c r="AF26" s="113"/>
      <c r="AG26" s="111">
        <v>149</v>
      </c>
      <c r="AH26" s="112"/>
      <c r="AI26" s="113"/>
    </row>
    <row r="27" spans="3:35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ht="15" customHeight="1">
      <c r="A28" s="8" t="s">
        <v>109</v>
      </c>
    </row>
    <row r="29" ht="15" customHeight="1">
      <c r="A29" s="8" t="s">
        <v>84</v>
      </c>
    </row>
    <row r="30" ht="15" customHeight="1"/>
    <row r="31" spans="1:35" ht="18.75" customHeight="1">
      <c r="A31" s="10" t="s">
        <v>30</v>
      </c>
      <c r="G31" s="32"/>
      <c r="AB31" s="11" t="s">
        <v>65</v>
      </c>
      <c r="AG31" s="32"/>
      <c r="AH31" s="33"/>
      <c r="AI31" s="34"/>
    </row>
    <row r="32" spans="1:28" ht="18" customHeight="1">
      <c r="A32" s="35"/>
      <c r="B32" s="36"/>
      <c r="C32" s="36"/>
      <c r="D32" s="37"/>
      <c r="E32" s="114" t="s">
        <v>66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15"/>
      <c r="Q32" s="114" t="s">
        <v>67</v>
      </c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15"/>
    </row>
    <row r="33" spans="1:28" ht="5.25" customHeight="1">
      <c r="A33" s="38"/>
      <c r="B33" s="32"/>
      <c r="C33" s="32"/>
      <c r="D33" s="39"/>
      <c r="E33" s="40"/>
      <c r="F33" s="41"/>
      <c r="G33" s="41"/>
      <c r="H33" s="41"/>
      <c r="I33" s="41"/>
      <c r="J33" s="41"/>
      <c r="K33" s="41"/>
      <c r="L33" s="41"/>
      <c r="M33" s="42"/>
      <c r="N33" s="42"/>
      <c r="O33" s="42"/>
      <c r="P33" s="43"/>
      <c r="Q33" s="40"/>
      <c r="R33" s="41"/>
      <c r="S33" s="41"/>
      <c r="T33" s="41"/>
      <c r="U33" s="41"/>
      <c r="V33" s="41"/>
      <c r="W33" s="41"/>
      <c r="X33" s="41"/>
      <c r="Y33" s="42"/>
      <c r="Z33" s="42"/>
      <c r="AA33" s="42"/>
      <c r="AB33" s="44"/>
    </row>
    <row r="34" spans="1:28" ht="15" customHeight="1">
      <c r="A34" s="119" t="s">
        <v>31</v>
      </c>
      <c r="B34" s="120"/>
      <c r="C34" s="120"/>
      <c r="D34" s="121"/>
      <c r="E34" s="119" t="s">
        <v>68</v>
      </c>
      <c r="F34" s="120"/>
      <c r="G34" s="120"/>
      <c r="H34" s="121"/>
      <c r="I34" s="127" t="s">
        <v>69</v>
      </c>
      <c r="J34" s="128"/>
      <c r="K34" s="128"/>
      <c r="L34" s="129"/>
      <c r="M34" s="45" t="s">
        <v>1</v>
      </c>
      <c r="N34" s="46"/>
      <c r="O34" s="46"/>
      <c r="P34" s="47"/>
      <c r="Q34" s="119" t="s">
        <v>68</v>
      </c>
      <c r="R34" s="120"/>
      <c r="S34" s="120"/>
      <c r="T34" s="121"/>
      <c r="U34" s="127" t="s">
        <v>69</v>
      </c>
      <c r="V34" s="128"/>
      <c r="W34" s="128"/>
      <c r="X34" s="129"/>
      <c r="Y34" s="45" t="s">
        <v>1</v>
      </c>
      <c r="Z34" s="46"/>
      <c r="AA34" s="46"/>
      <c r="AB34" s="47"/>
    </row>
    <row r="35" spans="1:28" ht="15" customHeight="1">
      <c r="A35" s="48"/>
      <c r="B35" s="49"/>
      <c r="C35" s="49"/>
      <c r="D35" s="50"/>
      <c r="E35" s="103"/>
      <c r="F35" s="118"/>
      <c r="G35" s="118"/>
      <c r="H35" s="104"/>
      <c r="I35" s="124" t="s">
        <v>2</v>
      </c>
      <c r="J35" s="125"/>
      <c r="K35" s="125"/>
      <c r="L35" s="126"/>
      <c r="M35" s="125" t="s">
        <v>2</v>
      </c>
      <c r="N35" s="125"/>
      <c r="O35" s="125"/>
      <c r="P35" s="126"/>
      <c r="Q35" s="103"/>
      <c r="R35" s="118"/>
      <c r="S35" s="118"/>
      <c r="T35" s="104"/>
      <c r="U35" s="124" t="s">
        <v>2</v>
      </c>
      <c r="V35" s="125"/>
      <c r="W35" s="125"/>
      <c r="X35" s="126"/>
      <c r="Y35" s="125" t="s">
        <v>2</v>
      </c>
      <c r="Z35" s="125"/>
      <c r="AA35" s="125"/>
      <c r="AB35" s="126"/>
    </row>
    <row r="36" spans="1:28" ht="15" customHeight="1">
      <c r="A36" s="116" t="s">
        <v>32</v>
      </c>
      <c r="B36" s="116"/>
      <c r="C36" s="116"/>
      <c r="D36" s="116"/>
      <c r="E36" s="130">
        <v>8448</v>
      </c>
      <c r="F36" s="130"/>
      <c r="G36" s="130"/>
      <c r="H36" s="130"/>
      <c r="I36" s="130">
        <v>417</v>
      </c>
      <c r="J36" s="130"/>
      <c r="K36" s="130"/>
      <c r="L36" s="130"/>
      <c r="M36" s="130">
        <v>4</v>
      </c>
      <c r="N36" s="130"/>
      <c r="O36" s="130"/>
      <c r="P36" s="130"/>
      <c r="Q36" s="130">
        <v>71</v>
      </c>
      <c r="R36" s="130"/>
      <c r="S36" s="130"/>
      <c r="T36" s="130"/>
      <c r="U36" s="130">
        <v>6</v>
      </c>
      <c r="V36" s="130"/>
      <c r="W36" s="130"/>
      <c r="X36" s="130"/>
      <c r="Y36" s="130">
        <v>9</v>
      </c>
      <c r="Z36" s="130"/>
      <c r="AA36" s="130"/>
      <c r="AB36" s="130"/>
    </row>
    <row r="37" spans="1:28" ht="15" customHeight="1">
      <c r="A37" s="51"/>
      <c r="B37" s="123" t="s">
        <v>10</v>
      </c>
      <c r="C37" s="123"/>
      <c r="D37" s="123"/>
      <c r="E37" s="131">
        <v>6375</v>
      </c>
      <c r="F37" s="131"/>
      <c r="G37" s="131"/>
      <c r="H37" s="131"/>
      <c r="I37" s="131">
        <v>129</v>
      </c>
      <c r="J37" s="131"/>
      <c r="K37" s="131"/>
      <c r="L37" s="131"/>
      <c r="M37" s="131">
        <v>1</v>
      </c>
      <c r="N37" s="131"/>
      <c r="O37" s="131"/>
      <c r="P37" s="131"/>
      <c r="Q37" s="131">
        <v>71</v>
      </c>
      <c r="R37" s="131"/>
      <c r="S37" s="131"/>
      <c r="T37" s="131"/>
      <c r="U37" s="131">
        <v>6</v>
      </c>
      <c r="V37" s="131"/>
      <c r="W37" s="131"/>
      <c r="X37" s="131"/>
      <c r="Y37" s="131">
        <v>9</v>
      </c>
      <c r="Z37" s="131"/>
      <c r="AA37" s="131"/>
      <c r="AB37" s="131"/>
    </row>
    <row r="38" spans="1:28" ht="15" customHeight="1">
      <c r="A38" s="52"/>
      <c r="B38" s="123" t="s">
        <v>33</v>
      </c>
      <c r="C38" s="123"/>
      <c r="D38" s="123"/>
      <c r="E38" s="132">
        <v>3138</v>
      </c>
      <c r="F38" s="132"/>
      <c r="G38" s="132"/>
      <c r="H38" s="132"/>
      <c r="I38" s="136">
        <v>36</v>
      </c>
      <c r="J38" s="136"/>
      <c r="K38" s="136"/>
      <c r="L38" s="136"/>
      <c r="M38" s="137" t="s">
        <v>0</v>
      </c>
      <c r="N38" s="138"/>
      <c r="O38" s="138"/>
      <c r="P38" s="139"/>
      <c r="Q38" s="136">
        <v>17</v>
      </c>
      <c r="R38" s="136"/>
      <c r="S38" s="136"/>
      <c r="T38" s="136"/>
      <c r="U38" s="133">
        <v>1</v>
      </c>
      <c r="V38" s="134"/>
      <c r="W38" s="134"/>
      <c r="X38" s="135"/>
      <c r="Y38" s="136">
        <v>5</v>
      </c>
      <c r="Z38" s="136"/>
      <c r="AA38" s="136"/>
      <c r="AB38" s="136"/>
    </row>
    <row r="39" spans="1:28" ht="15" customHeight="1">
      <c r="A39" s="52" t="s">
        <v>34</v>
      </c>
      <c r="B39" s="123" t="s">
        <v>35</v>
      </c>
      <c r="C39" s="123"/>
      <c r="D39" s="123"/>
      <c r="E39" s="132">
        <v>440</v>
      </c>
      <c r="F39" s="132"/>
      <c r="G39" s="132"/>
      <c r="H39" s="132"/>
      <c r="I39" s="133">
        <v>3</v>
      </c>
      <c r="J39" s="134"/>
      <c r="K39" s="134"/>
      <c r="L39" s="135"/>
      <c r="M39" s="137" t="s">
        <v>0</v>
      </c>
      <c r="N39" s="138"/>
      <c r="O39" s="138"/>
      <c r="P39" s="139"/>
      <c r="Q39" s="133">
        <v>0</v>
      </c>
      <c r="R39" s="134"/>
      <c r="S39" s="134"/>
      <c r="T39" s="135"/>
      <c r="U39" s="133">
        <v>0</v>
      </c>
      <c r="V39" s="134"/>
      <c r="W39" s="134"/>
      <c r="X39" s="135"/>
      <c r="Y39" s="133">
        <v>0</v>
      </c>
      <c r="Z39" s="134"/>
      <c r="AA39" s="134"/>
      <c r="AB39" s="135"/>
    </row>
    <row r="40" spans="1:28" ht="15" customHeight="1">
      <c r="A40" s="52"/>
      <c r="B40" s="123" t="s">
        <v>36</v>
      </c>
      <c r="C40" s="123"/>
      <c r="D40" s="123"/>
      <c r="E40" s="132">
        <v>991</v>
      </c>
      <c r="F40" s="132"/>
      <c r="G40" s="132"/>
      <c r="H40" s="132"/>
      <c r="I40" s="136">
        <v>74</v>
      </c>
      <c r="J40" s="136"/>
      <c r="K40" s="136"/>
      <c r="L40" s="136"/>
      <c r="M40" s="137">
        <v>1</v>
      </c>
      <c r="N40" s="138"/>
      <c r="O40" s="138"/>
      <c r="P40" s="139"/>
      <c r="Q40" s="136">
        <v>31</v>
      </c>
      <c r="R40" s="136"/>
      <c r="S40" s="136"/>
      <c r="T40" s="136"/>
      <c r="U40" s="136">
        <v>4</v>
      </c>
      <c r="V40" s="136"/>
      <c r="W40" s="136"/>
      <c r="X40" s="136"/>
      <c r="Y40" s="136">
        <v>4</v>
      </c>
      <c r="Z40" s="136"/>
      <c r="AA40" s="136"/>
      <c r="AB40" s="136"/>
    </row>
    <row r="41" spans="1:28" ht="15" customHeight="1">
      <c r="A41" s="52"/>
      <c r="B41" s="123" t="s">
        <v>37</v>
      </c>
      <c r="C41" s="123"/>
      <c r="D41" s="123"/>
      <c r="E41" s="132">
        <v>907</v>
      </c>
      <c r="F41" s="132"/>
      <c r="G41" s="132"/>
      <c r="H41" s="132"/>
      <c r="I41" s="136">
        <v>6</v>
      </c>
      <c r="J41" s="136"/>
      <c r="K41" s="136"/>
      <c r="L41" s="136"/>
      <c r="M41" s="133">
        <v>0</v>
      </c>
      <c r="N41" s="134"/>
      <c r="O41" s="134"/>
      <c r="P41" s="135"/>
      <c r="Q41" s="136">
        <v>23</v>
      </c>
      <c r="R41" s="136"/>
      <c r="S41" s="136"/>
      <c r="T41" s="136"/>
      <c r="U41" s="133">
        <v>1</v>
      </c>
      <c r="V41" s="134"/>
      <c r="W41" s="134"/>
      <c r="X41" s="135"/>
      <c r="Y41" s="133">
        <v>0</v>
      </c>
      <c r="Z41" s="134"/>
      <c r="AA41" s="134"/>
      <c r="AB41" s="135"/>
    </row>
    <row r="42" spans="1:28" ht="15" customHeight="1">
      <c r="A42" s="52" t="s">
        <v>38</v>
      </c>
      <c r="B42" s="123" t="s">
        <v>39</v>
      </c>
      <c r="C42" s="123"/>
      <c r="D42" s="123"/>
      <c r="E42" s="132">
        <v>226</v>
      </c>
      <c r="F42" s="132"/>
      <c r="G42" s="132"/>
      <c r="H42" s="132"/>
      <c r="I42" s="133">
        <v>1</v>
      </c>
      <c r="J42" s="134"/>
      <c r="K42" s="134"/>
      <c r="L42" s="135"/>
      <c r="M42" s="133">
        <v>0</v>
      </c>
      <c r="N42" s="134"/>
      <c r="O42" s="134"/>
      <c r="P42" s="135"/>
      <c r="Q42" s="133">
        <v>0</v>
      </c>
      <c r="R42" s="134"/>
      <c r="S42" s="134"/>
      <c r="T42" s="135"/>
      <c r="U42" s="133">
        <v>0</v>
      </c>
      <c r="V42" s="134"/>
      <c r="W42" s="134"/>
      <c r="X42" s="135"/>
      <c r="Y42" s="133">
        <v>0</v>
      </c>
      <c r="Z42" s="134"/>
      <c r="AA42" s="134"/>
      <c r="AB42" s="135"/>
    </row>
    <row r="43" spans="1:28" ht="15" customHeight="1">
      <c r="A43" s="52"/>
      <c r="B43" s="123" t="s">
        <v>40</v>
      </c>
      <c r="C43" s="123"/>
      <c r="D43" s="123"/>
      <c r="E43" s="133">
        <v>0</v>
      </c>
      <c r="F43" s="134"/>
      <c r="G43" s="134"/>
      <c r="H43" s="135"/>
      <c r="I43" s="133">
        <v>0</v>
      </c>
      <c r="J43" s="134"/>
      <c r="K43" s="134"/>
      <c r="L43" s="135"/>
      <c r="M43" s="133">
        <v>0</v>
      </c>
      <c r="N43" s="134"/>
      <c r="O43" s="134"/>
      <c r="P43" s="135"/>
      <c r="Q43" s="133">
        <v>0</v>
      </c>
      <c r="R43" s="134"/>
      <c r="S43" s="134"/>
      <c r="T43" s="135"/>
      <c r="U43" s="133">
        <v>0</v>
      </c>
      <c r="V43" s="134"/>
      <c r="W43" s="134"/>
      <c r="X43" s="135"/>
      <c r="Y43" s="133">
        <v>0</v>
      </c>
      <c r="Z43" s="134"/>
      <c r="AA43" s="134"/>
      <c r="AB43" s="135"/>
    </row>
    <row r="44" spans="1:28" ht="15" customHeight="1">
      <c r="A44" s="52"/>
      <c r="B44" s="123" t="s">
        <v>41</v>
      </c>
      <c r="C44" s="123"/>
      <c r="D44" s="123"/>
      <c r="E44" s="132">
        <v>158</v>
      </c>
      <c r="F44" s="132"/>
      <c r="G44" s="132"/>
      <c r="H44" s="132"/>
      <c r="I44" s="133">
        <v>0</v>
      </c>
      <c r="J44" s="134"/>
      <c r="K44" s="134"/>
      <c r="L44" s="135"/>
      <c r="M44" s="133">
        <v>0</v>
      </c>
      <c r="N44" s="134"/>
      <c r="O44" s="134"/>
      <c r="P44" s="135"/>
      <c r="Q44" s="133">
        <v>0</v>
      </c>
      <c r="R44" s="134"/>
      <c r="S44" s="134"/>
      <c r="T44" s="135"/>
      <c r="U44" s="133">
        <v>0</v>
      </c>
      <c r="V44" s="134"/>
      <c r="W44" s="134"/>
      <c r="X44" s="135"/>
      <c r="Y44" s="133">
        <v>0</v>
      </c>
      <c r="Z44" s="134"/>
      <c r="AA44" s="134"/>
      <c r="AB44" s="135"/>
    </row>
    <row r="45" spans="1:28" ht="15" customHeight="1">
      <c r="A45" s="53"/>
      <c r="B45" s="123" t="s">
        <v>42</v>
      </c>
      <c r="C45" s="123"/>
      <c r="D45" s="123"/>
      <c r="E45" s="132">
        <v>515</v>
      </c>
      <c r="F45" s="132"/>
      <c r="G45" s="132"/>
      <c r="H45" s="132"/>
      <c r="I45" s="136">
        <v>9</v>
      </c>
      <c r="J45" s="136"/>
      <c r="K45" s="136"/>
      <c r="L45" s="136"/>
      <c r="M45" s="133">
        <v>0</v>
      </c>
      <c r="N45" s="134"/>
      <c r="O45" s="134"/>
      <c r="P45" s="135"/>
      <c r="Q45" s="133">
        <v>0</v>
      </c>
      <c r="R45" s="134"/>
      <c r="S45" s="134"/>
      <c r="T45" s="135"/>
      <c r="U45" s="133">
        <v>0</v>
      </c>
      <c r="V45" s="134"/>
      <c r="W45" s="134"/>
      <c r="X45" s="135"/>
      <c r="Y45" s="133">
        <v>0</v>
      </c>
      <c r="Z45" s="134"/>
      <c r="AA45" s="134"/>
      <c r="AB45" s="135"/>
    </row>
    <row r="46" spans="1:28" ht="15" customHeight="1">
      <c r="A46" s="54"/>
      <c r="B46" s="123" t="s">
        <v>10</v>
      </c>
      <c r="C46" s="123"/>
      <c r="D46" s="123"/>
      <c r="E46" s="140">
        <v>2073</v>
      </c>
      <c r="F46" s="141"/>
      <c r="G46" s="141"/>
      <c r="H46" s="142"/>
      <c r="I46" s="140">
        <v>288</v>
      </c>
      <c r="J46" s="141"/>
      <c r="K46" s="141"/>
      <c r="L46" s="142"/>
      <c r="M46" s="140">
        <v>3</v>
      </c>
      <c r="N46" s="141"/>
      <c r="O46" s="141"/>
      <c r="P46" s="142"/>
      <c r="Q46" s="145"/>
      <c r="R46" s="146"/>
      <c r="S46" s="146"/>
      <c r="T46" s="146"/>
      <c r="U46" s="144"/>
      <c r="V46" s="144"/>
      <c r="W46" s="144"/>
      <c r="X46" s="144"/>
      <c r="Y46" s="144"/>
      <c r="Z46" s="144"/>
      <c r="AA46" s="144"/>
      <c r="AB46" s="144"/>
    </row>
    <row r="47" spans="1:28" ht="15" customHeight="1">
      <c r="A47" s="52"/>
      <c r="B47" s="123" t="s">
        <v>33</v>
      </c>
      <c r="C47" s="123"/>
      <c r="D47" s="123"/>
      <c r="E47" s="132">
        <v>1391</v>
      </c>
      <c r="F47" s="132"/>
      <c r="G47" s="132"/>
      <c r="H47" s="132"/>
      <c r="I47" s="136">
        <v>253</v>
      </c>
      <c r="J47" s="136"/>
      <c r="K47" s="136"/>
      <c r="L47" s="136"/>
      <c r="M47" s="143">
        <v>3</v>
      </c>
      <c r="N47" s="143"/>
      <c r="O47" s="143"/>
      <c r="P47" s="143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</row>
    <row r="48" spans="1:28" ht="15" customHeight="1">
      <c r="A48" s="52" t="s">
        <v>43</v>
      </c>
      <c r="B48" s="123" t="s">
        <v>60</v>
      </c>
      <c r="C48" s="123"/>
      <c r="D48" s="123"/>
      <c r="E48" s="132">
        <v>285</v>
      </c>
      <c r="F48" s="132"/>
      <c r="G48" s="132"/>
      <c r="H48" s="132"/>
      <c r="I48" s="136">
        <v>13</v>
      </c>
      <c r="J48" s="136"/>
      <c r="K48" s="136"/>
      <c r="L48" s="136"/>
      <c r="M48" s="133">
        <v>0</v>
      </c>
      <c r="N48" s="134"/>
      <c r="O48" s="134"/>
      <c r="P48" s="135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</row>
    <row r="49" spans="1:28" ht="15" customHeight="1">
      <c r="A49" s="52"/>
      <c r="B49" s="123" t="s">
        <v>37</v>
      </c>
      <c r="C49" s="123"/>
      <c r="D49" s="123"/>
      <c r="E49" s="132">
        <v>239</v>
      </c>
      <c r="F49" s="132"/>
      <c r="G49" s="132"/>
      <c r="H49" s="132"/>
      <c r="I49" s="136">
        <v>10</v>
      </c>
      <c r="J49" s="136"/>
      <c r="K49" s="136"/>
      <c r="L49" s="136"/>
      <c r="M49" s="137" t="s">
        <v>0</v>
      </c>
      <c r="N49" s="138"/>
      <c r="O49" s="138"/>
      <c r="P49" s="139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</row>
    <row r="50" spans="1:28" ht="15" customHeight="1">
      <c r="A50" s="52" t="s">
        <v>38</v>
      </c>
      <c r="B50" s="123" t="s">
        <v>39</v>
      </c>
      <c r="C50" s="123"/>
      <c r="D50" s="123"/>
      <c r="E50" s="132">
        <v>64</v>
      </c>
      <c r="F50" s="132"/>
      <c r="G50" s="132"/>
      <c r="H50" s="132"/>
      <c r="I50" s="136">
        <v>6</v>
      </c>
      <c r="J50" s="136"/>
      <c r="K50" s="136"/>
      <c r="L50" s="136"/>
      <c r="M50" s="137" t="s">
        <v>0</v>
      </c>
      <c r="N50" s="138"/>
      <c r="O50" s="138"/>
      <c r="P50" s="139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</row>
    <row r="51" spans="1:28" ht="15" customHeight="1">
      <c r="A51" s="52"/>
      <c r="B51" s="123" t="s">
        <v>63</v>
      </c>
      <c r="C51" s="123"/>
      <c r="D51" s="123"/>
      <c r="E51" s="132">
        <v>79</v>
      </c>
      <c r="F51" s="132"/>
      <c r="G51" s="132"/>
      <c r="H51" s="132"/>
      <c r="I51" s="136">
        <v>5</v>
      </c>
      <c r="J51" s="136"/>
      <c r="K51" s="136"/>
      <c r="L51" s="136"/>
      <c r="M51" s="133">
        <v>0</v>
      </c>
      <c r="N51" s="134"/>
      <c r="O51" s="134"/>
      <c r="P51" s="135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</row>
    <row r="52" spans="1:28" ht="15" customHeight="1">
      <c r="A52" s="55"/>
      <c r="B52" s="123" t="s">
        <v>41</v>
      </c>
      <c r="C52" s="123"/>
      <c r="D52" s="123"/>
      <c r="E52" s="133">
        <v>15</v>
      </c>
      <c r="F52" s="134"/>
      <c r="G52" s="134"/>
      <c r="H52" s="135"/>
      <c r="I52" s="133">
        <v>1</v>
      </c>
      <c r="J52" s="134"/>
      <c r="K52" s="134"/>
      <c r="L52" s="135"/>
      <c r="M52" s="133">
        <v>0</v>
      </c>
      <c r="N52" s="134"/>
      <c r="O52" s="134"/>
      <c r="P52" s="135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</row>
    <row r="53" spans="9:12" ht="12" customHeight="1">
      <c r="I53" s="75"/>
      <c r="J53" s="75"/>
      <c r="K53" s="75"/>
      <c r="L53" s="75"/>
    </row>
  </sheetData>
  <sheetProtection/>
  <mergeCells count="288">
    <mergeCell ref="L21:N21"/>
    <mergeCell ref="O21:Q21"/>
    <mergeCell ref="R21:T21"/>
    <mergeCell ref="U21:W21"/>
    <mergeCell ref="X21:Z21"/>
    <mergeCell ref="AD22:AF22"/>
    <mergeCell ref="O22:Q22"/>
    <mergeCell ref="AG22:AI22"/>
    <mergeCell ref="AA22:AC22"/>
    <mergeCell ref="AA21:AC21"/>
    <mergeCell ref="AD21:AF21"/>
    <mergeCell ref="U22:W22"/>
    <mergeCell ref="X22:Z22"/>
    <mergeCell ref="AG21:AI21"/>
    <mergeCell ref="R20:T20"/>
    <mergeCell ref="C20:E20"/>
    <mergeCell ref="F20:H20"/>
    <mergeCell ref="I20:K20"/>
    <mergeCell ref="L20:N20"/>
    <mergeCell ref="R22:T22"/>
    <mergeCell ref="C21:E21"/>
    <mergeCell ref="F21:H21"/>
    <mergeCell ref="I21:K21"/>
    <mergeCell ref="O20:Q20"/>
    <mergeCell ref="U20:W20"/>
    <mergeCell ref="X20:Z20"/>
    <mergeCell ref="AA20:AC20"/>
    <mergeCell ref="AD20:AF20"/>
    <mergeCell ref="AG20:AI20"/>
    <mergeCell ref="O25:Q25"/>
    <mergeCell ref="R25:T25"/>
    <mergeCell ref="U25:W25"/>
    <mergeCell ref="X25:Z25"/>
    <mergeCell ref="AA25:AC25"/>
    <mergeCell ref="F22:H22"/>
    <mergeCell ref="I22:K22"/>
    <mergeCell ref="L22:N22"/>
    <mergeCell ref="A25:B25"/>
    <mergeCell ref="C25:E25"/>
    <mergeCell ref="F25:H25"/>
    <mergeCell ref="I25:K25"/>
    <mergeCell ref="L25:N25"/>
    <mergeCell ref="A22:B22"/>
    <mergeCell ref="U45:X45"/>
    <mergeCell ref="Y49:AB49"/>
    <mergeCell ref="Y50:AB50"/>
    <mergeCell ref="U48:X48"/>
    <mergeCell ref="Y37:AB37"/>
    <mergeCell ref="Y39:AB39"/>
    <mergeCell ref="Y38:AB38"/>
    <mergeCell ref="Y44:AB44"/>
    <mergeCell ref="Y48:AB48"/>
    <mergeCell ref="Y51:AB51"/>
    <mergeCell ref="Y46:AB46"/>
    <mergeCell ref="Y47:AB47"/>
    <mergeCell ref="Y52:AB52"/>
    <mergeCell ref="Y40:AB40"/>
    <mergeCell ref="Y41:AB41"/>
    <mergeCell ref="Y45:AB45"/>
    <mergeCell ref="Y42:AB42"/>
    <mergeCell ref="Y43:AB43"/>
    <mergeCell ref="E52:H52"/>
    <mergeCell ref="I52:L52"/>
    <mergeCell ref="M52:P52"/>
    <mergeCell ref="Q52:T52"/>
    <mergeCell ref="Q34:T35"/>
    <mergeCell ref="U52:X52"/>
    <mergeCell ref="M46:P46"/>
    <mergeCell ref="U51:X51"/>
    <mergeCell ref="U38:X38"/>
    <mergeCell ref="U34:X34"/>
    <mergeCell ref="Q47:T47"/>
    <mergeCell ref="U46:X46"/>
    <mergeCell ref="U47:X47"/>
    <mergeCell ref="Q50:T50"/>
    <mergeCell ref="Q48:T48"/>
    <mergeCell ref="Q49:T49"/>
    <mergeCell ref="U49:X49"/>
    <mergeCell ref="U50:X50"/>
    <mergeCell ref="M47:P47"/>
    <mergeCell ref="Q51:T51"/>
    <mergeCell ref="U37:X37"/>
    <mergeCell ref="U39:X39"/>
    <mergeCell ref="U40:X40"/>
    <mergeCell ref="U41:X41"/>
    <mergeCell ref="U42:X42"/>
    <mergeCell ref="U43:X43"/>
    <mergeCell ref="U44:X44"/>
    <mergeCell ref="Q46:T46"/>
    <mergeCell ref="M45:P45"/>
    <mergeCell ref="M51:P51"/>
    <mergeCell ref="Q37:T37"/>
    <mergeCell ref="Q39:T39"/>
    <mergeCell ref="Q40:T40"/>
    <mergeCell ref="Q41:T41"/>
    <mergeCell ref="Q42:T42"/>
    <mergeCell ref="Q43:T43"/>
    <mergeCell ref="Q44:T44"/>
    <mergeCell ref="Q45:T45"/>
    <mergeCell ref="I51:L51"/>
    <mergeCell ref="M39:P39"/>
    <mergeCell ref="M40:P40"/>
    <mergeCell ref="M41:P41"/>
    <mergeCell ref="M42:P42"/>
    <mergeCell ref="M48:P48"/>
    <mergeCell ref="M49:P49"/>
    <mergeCell ref="M50:P50"/>
    <mergeCell ref="M43:P43"/>
    <mergeCell ref="M44:P44"/>
    <mergeCell ref="E49:H49"/>
    <mergeCell ref="E47:H47"/>
    <mergeCell ref="E48:H48"/>
    <mergeCell ref="I48:L48"/>
    <mergeCell ref="I49:L49"/>
    <mergeCell ref="I50:L50"/>
    <mergeCell ref="E45:H45"/>
    <mergeCell ref="E46:H46"/>
    <mergeCell ref="I44:L44"/>
    <mergeCell ref="I45:L45"/>
    <mergeCell ref="I46:L46"/>
    <mergeCell ref="I47:L47"/>
    <mergeCell ref="U36:X36"/>
    <mergeCell ref="I36:L36"/>
    <mergeCell ref="E50:H50"/>
    <mergeCell ref="E51:H51"/>
    <mergeCell ref="I37:L37"/>
    <mergeCell ref="I39:L39"/>
    <mergeCell ref="I40:L40"/>
    <mergeCell ref="I41:L41"/>
    <mergeCell ref="I42:L42"/>
    <mergeCell ref="I43:L43"/>
    <mergeCell ref="E38:H38"/>
    <mergeCell ref="M37:P37"/>
    <mergeCell ref="M36:P36"/>
    <mergeCell ref="Q36:T36"/>
    <mergeCell ref="I38:L38"/>
    <mergeCell ref="M38:P38"/>
    <mergeCell ref="Q38:T38"/>
    <mergeCell ref="B51:D51"/>
    <mergeCell ref="B52:D52"/>
    <mergeCell ref="E36:H36"/>
    <mergeCell ref="E39:H39"/>
    <mergeCell ref="E40:H40"/>
    <mergeCell ref="E41:H41"/>
    <mergeCell ref="E42:H42"/>
    <mergeCell ref="E43:H43"/>
    <mergeCell ref="E44:H44"/>
    <mergeCell ref="B47:D47"/>
    <mergeCell ref="B49:D49"/>
    <mergeCell ref="B50:D50"/>
    <mergeCell ref="B43:D43"/>
    <mergeCell ref="B44:D44"/>
    <mergeCell ref="B45:D45"/>
    <mergeCell ref="B46:D46"/>
    <mergeCell ref="B38:D38"/>
    <mergeCell ref="B39:D39"/>
    <mergeCell ref="B40:D40"/>
    <mergeCell ref="B41:D41"/>
    <mergeCell ref="B42:D42"/>
    <mergeCell ref="B48:D48"/>
    <mergeCell ref="A36:D36"/>
    <mergeCell ref="B37:D37"/>
    <mergeCell ref="Q32:AB32"/>
    <mergeCell ref="I35:L35"/>
    <mergeCell ref="M35:P35"/>
    <mergeCell ref="U35:X35"/>
    <mergeCell ref="Y35:AB35"/>
    <mergeCell ref="I34:L34"/>
    <mergeCell ref="Y36:AB36"/>
    <mergeCell ref="E37:H37"/>
    <mergeCell ref="A34:D34"/>
    <mergeCell ref="E32:P32"/>
    <mergeCell ref="E34:H35"/>
    <mergeCell ref="A16:B16"/>
    <mergeCell ref="L19:N19"/>
    <mergeCell ref="C19:E19"/>
    <mergeCell ref="A17:B17"/>
    <mergeCell ref="C17:E17"/>
    <mergeCell ref="C16:E16"/>
    <mergeCell ref="C22:E22"/>
    <mergeCell ref="AG13:AI13"/>
    <mergeCell ref="AG14:AI14"/>
    <mergeCell ref="F13:AF13"/>
    <mergeCell ref="R14:T14"/>
    <mergeCell ref="X14:Z14"/>
    <mergeCell ref="AA14:AC14"/>
    <mergeCell ref="F14:H14"/>
    <mergeCell ref="I14:K14"/>
    <mergeCell ref="I16:K16"/>
    <mergeCell ref="AD14:AF14"/>
    <mergeCell ref="L14:N14"/>
    <mergeCell ref="U14:W14"/>
    <mergeCell ref="A13:B14"/>
    <mergeCell ref="C13:E14"/>
    <mergeCell ref="O14:Q14"/>
    <mergeCell ref="A15:B15"/>
    <mergeCell ref="C15:E15"/>
    <mergeCell ref="R16:T16"/>
    <mergeCell ref="R15:T15"/>
    <mergeCell ref="O16:Q16"/>
    <mergeCell ref="AD15:AF15"/>
    <mergeCell ref="AA16:AC16"/>
    <mergeCell ref="X15:Z15"/>
    <mergeCell ref="AG19:AI19"/>
    <mergeCell ref="AG15:AI15"/>
    <mergeCell ref="AG16:AI16"/>
    <mergeCell ref="AG17:AI17"/>
    <mergeCell ref="AA19:AC19"/>
    <mergeCell ref="AD19:AF19"/>
    <mergeCell ref="AD16:AF16"/>
    <mergeCell ref="AA17:AC17"/>
    <mergeCell ref="AD18:AF18"/>
    <mergeCell ref="AA15:AC15"/>
    <mergeCell ref="AD17:AF17"/>
    <mergeCell ref="U15:W15"/>
    <mergeCell ref="U17:W17"/>
    <mergeCell ref="X18:Z18"/>
    <mergeCell ref="AA18:AC18"/>
    <mergeCell ref="X17:Z17"/>
    <mergeCell ref="X16:Z16"/>
    <mergeCell ref="U16:W16"/>
    <mergeCell ref="X19:Z19"/>
    <mergeCell ref="R19:T19"/>
    <mergeCell ref="U19:W19"/>
    <mergeCell ref="F17:H17"/>
    <mergeCell ref="I17:K17"/>
    <mergeCell ref="R17:T17"/>
    <mergeCell ref="O19:Q19"/>
    <mergeCell ref="F18:H18"/>
    <mergeCell ref="F19:H19"/>
    <mergeCell ref="I19:K19"/>
    <mergeCell ref="A21:B21"/>
    <mergeCell ref="F15:H15"/>
    <mergeCell ref="O15:Q15"/>
    <mergeCell ref="L17:N17"/>
    <mergeCell ref="O17:Q17"/>
    <mergeCell ref="A19:B19"/>
    <mergeCell ref="L16:N16"/>
    <mergeCell ref="F16:H16"/>
    <mergeCell ref="I15:K15"/>
    <mergeCell ref="L15:N15"/>
    <mergeCell ref="AG18:AI18"/>
    <mergeCell ref="L18:N18"/>
    <mergeCell ref="O18:Q18"/>
    <mergeCell ref="R18:T18"/>
    <mergeCell ref="U18:W18"/>
    <mergeCell ref="I18:K18"/>
    <mergeCell ref="A20:B20"/>
    <mergeCell ref="C18:E18"/>
    <mergeCell ref="A18:B18"/>
    <mergeCell ref="AG23:AI23"/>
    <mergeCell ref="A23:B23"/>
    <mergeCell ref="C23:E23"/>
    <mergeCell ref="F23:H23"/>
    <mergeCell ref="I23:K23"/>
    <mergeCell ref="L23:N23"/>
    <mergeCell ref="O23:Q23"/>
    <mergeCell ref="X23:Z23"/>
    <mergeCell ref="AA23:AC23"/>
    <mergeCell ref="AD23:AF23"/>
    <mergeCell ref="A24:B24"/>
    <mergeCell ref="C24:E24"/>
    <mergeCell ref="F24:H24"/>
    <mergeCell ref="I24:K24"/>
    <mergeCell ref="R23:T23"/>
    <mergeCell ref="U23:W23"/>
    <mergeCell ref="AD24:AF24"/>
    <mergeCell ref="AG24:AI24"/>
    <mergeCell ref="L24:N24"/>
    <mergeCell ref="O24:Q24"/>
    <mergeCell ref="R24:T24"/>
    <mergeCell ref="U24:W24"/>
    <mergeCell ref="X24:Z24"/>
    <mergeCell ref="AA24:AC24"/>
    <mergeCell ref="A26:B26"/>
    <mergeCell ref="C26:E26"/>
    <mergeCell ref="F26:H26"/>
    <mergeCell ref="I26:K26"/>
    <mergeCell ref="L26:N26"/>
    <mergeCell ref="O26:Q26"/>
    <mergeCell ref="AD25:AF25"/>
    <mergeCell ref="AG25:AI25"/>
    <mergeCell ref="R26:T26"/>
    <mergeCell ref="U26:W26"/>
    <mergeCell ref="X26:Z26"/>
    <mergeCell ref="AA26:AC26"/>
    <mergeCell ref="AD26:AF26"/>
    <mergeCell ref="AG26:AI26"/>
  </mergeCells>
  <conditionalFormatting sqref="A11:IV65536">
    <cfRule type="expression" priority="3" dxfId="7" stopIfTrue="1">
      <formula>FIND("=",shiki(A11))&gt;0</formula>
    </cfRule>
  </conditionalFormatting>
  <conditionalFormatting sqref="A8:IV10">
    <cfRule type="expression" priority="2" dxfId="7" stopIfTrue="1">
      <formula>FIND("=",shiki(A8))&gt;0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5" tint="0.5999900102615356"/>
  </sheetPr>
  <dimension ref="A1:L50"/>
  <sheetViews>
    <sheetView zoomScalePageLayoutView="0" workbookViewId="0" topLeftCell="A1">
      <selection activeCell="O34" sqref="O34"/>
    </sheetView>
  </sheetViews>
  <sheetFormatPr defaultColWidth="7.75390625" defaultRowHeight="13.5"/>
  <cols>
    <col min="1" max="1" width="7.625" style="7" customWidth="1"/>
    <col min="2" max="11" width="6.75390625" style="7" customWidth="1"/>
    <col min="12" max="12" width="7.125" style="7" customWidth="1"/>
    <col min="13" max="13" width="1.875" style="7" customWidth="1"/>
    <col min="14" max="16384" width="7.75390625" style="7" customWidth="1"/>
  </cols>
  <sheetData>
    <row r="1" ht="15" customHeight="1">
      <c r="A1" s="8" t="s">
        <v>110</v>
      </c>
    </row>
    <row r="2" ht="15" customHeight="1">
      <c r="A2" s="8" t="s">
        <v>111</v>
      </c>
    </row>
    <row r="3" ht="15" customHeight="1">
      <c r="A3" s="9" t="s">
        <v>3</v>
      </c>
    </row>
    <row r="4" ht="15" customHeight="1">
      <c r="A4" s="8" t="s">
        <v>112</v>
      </c>
    </row>
    <row r="7" spans="1:12" ht="16.5" customHeight="1">
      <c r="A7" s="10" t="s">
        <v>44</v>
      </c>
      <c r="L7" s="11" t="s">
        <v>4</v>
      </c>
    </row>
    <row r="8" spans="1:12" ht="15" customHeight="1">
      <c r="A8" s="99" t="s">
        <v>13</v>
      </c>
      <c r="B8" s="12" t="s">
        <v>10</v>
      </c>
      <c r="C8" s="13"/>
      <c r="D8" s="14"/>
      <c r="E8" s="12" t="s">
        <v>15</v>
      </c>
      <c r="F8" s="13"/>
      <c r="G8" s="14"/>
      <c r="H8" s="12" t="s">
        <v>16</v>
      </c>
      <c r="I8" s="13"/>
      <c r="J8" s="14"/>
      <c r="K8" s="12" t="s">
        <v>21</v>
      </c>
      <c r="L8" s="14"/>
    </row>
    <row r="9" spans="1:12" ht="15" customHeight="1">
      <c r="A9" s="100"/>
      <c r="B9" s="15" t="s">
        <v>10</v>
      </c>
      <c r="C9" s="15" t="s">
        <v>14</v>
      </c>
      <c r="D9" s="15" t="s">
        <v>19</v>
      </c>
      <c r="E9" s="15" t="s">
        <v>10</v>
      </c>
      <c r="F9" s="15" t="s">
        <v>14</v>
      </c>
      <c r="G9" s="15" t="s">
        <v>19</v>
      </c>
      <c r="H9" s="15" t="s">
        <v>10</v>
      </c>
      <c r="I9" s="15" t="s">
        <v>14</v>
      </c>
      <c r="J9" s="15" t="s">
        <v>19</v>
      </c>
      <c r="K9" s="15" t="s">
        <v>17</v>
      </c>
      <c r="L9" s="15" t="s">
        <v>18</v>
      </c>
    </row>
    <row r="10" spans="1:12" ht="15" customHeight="1">
      <c r="A10" s="83">
        <v>17</v>
      </c>
      <c r="B10" s="16">
        <v>2288</v>
      </c>
      <c r="C10" s="16">
        <v>1871</v>
      </c>
      <c r="D10" s="16">
        <v>417</v>
      </c>
      <c r="E10" s="16">
        <v>1587</v>
      </c>
      <c r="F10" s="16">
        <v>1291</v>
      </c>
      <c r="G10" s="16">
        <v>296</v>
      </c>
      <c r="H10" s="2">
        <v>701</v>
      </c>
      <c r="I10" s="17">
        <v>580</v>
      </c>
      <c r="J10" s="17">
        <v>121</v>
      </c>
      <c r="K10" s="18">
        <v>30.6</v>
      </c>
      <c r="L10" s="19">
        <v>27.6</v>
      </c>
    </row>
    <row r="11" spans="1:12" ht="15" customHeight="1">
      <c r="A11" s="83">
        <v>18</v>
      </c>
      <c r="B11" s="16">
        <v>2254</v>
      </c>
      <c r="C11" s="16">
        <v>1838</v>
      </c>
      <c r="D11" s="16">
        <v>416</v>
      </c>
      <c r="E11" s="16">
        <v>1554</v>
      </c>
      <c r="F11" s="16">
        <v>1262</v>
      </c>
      <c r="G11" s="16">
        <v>292</v>
      </c>
      <c r="H11" s="2">
        <v>700</v>
      </c>
      <c r="I11" s="17">
        <v>576</v>
      </c>
      <c r="J11" s="17">
        <v>124</v>
      </c>
      <c r="K11" s="18">
        <v>31.1</v>
      </c>
      <c r="L11" s="19">
        <v>27.9</v>
      </c>
    </row>
    <row r="12" spans="1:12" ht="15" customHeight="1">
      <c r="A12" s="83">
        <v>19</v>
      </c>
      <c r="B12" s="16">
        <v>2228</v>
      </c>
      <c r="C12" s="16">
        <v>1826</v>
      </c>
      <c r="D12" s="16">
        <v>402</v>
      </c>
      <c r="E12" s="16">
        <v>1544</v>
      </c>
      <c r="F12" s="16">
        <v>1259</v>
      </c>
      <c r="G12" s="16">
        <v>285</v>
      </c>
      <c r="H12" s="2">
        <v>684</v>
      </c>
      <c r="I12" s="17">
        <v>567</v>
      </c>
      <c r="J12" s="17">
        <v>117</v>
      </c>
      <c r="K12" s="18">
        <v>30.7</v>
      </c>
      <c r="L12" s="20">
        <v>28.1</v>
      </c>
    </row>
    <row r="13" spans="1:12" ht="15" customHeight="1">
      <c r="A13" s="83">
        <v>20</v>
      </c>
      <c r="B13" s="16">
        <v>2193</v>
      </c>
      <c r="C13" s="16">
        <v>1794</v>
      </c>
      <c r="D13" s="16">
        <v>399</v>
      </c>
      <c r="E13" s="16">
        <v>1515</v>
      </c>
      <c r="F13" s="16">
        <v>1230</v>
      </c>
      <c r="G13" s="16">
        <v>285</v>
      </c>
      <c r="H13" s="2">
        <v>678</v>
      </c>
      <c r="I13" s="17">
        <v>564</v>
      </c>
      <c r="J13" s="17">
        <v>114</v>
      </c>
      <c r="K13" s="21">
        <v>30.9</v>
      </c>
      <c r="L13" s="19">
        <v>28.5</v>
      </c>
    </row>
    <row r="14" spans="1:12" ht="15" customHeight="1">
      <c r="A14" s="83">
        <v>21</v>
      </c>
      <c r="B14" s="16">
        <v>2172</v>
      </c>
      <c r="C14" s="16">
        <v>1764</v>
      </c>
      <c r="D14" s="16">
        <v>408</v>
      </c>
      <c r="E14" s="16">
        <v>1491</v>
      </c>
      <c r="F14" s="16">
        <v>1202</v>
      </c>
      <c r="G14" s="16">
        <v>289</v>
      </c>
      <c r="H14" s="2">
        <v>681</v>
      </c>
      <c r="I14" s="17">
        <v>562</v>
      </c>
      <c r="J14" s="17">
        <v>119</v>
      </c>
      <c r="K14" s="21">
        <v>31.4</v>
      </c>
      <c r="L14" s="19">
        <v>28.9</v>
      </c>
    </row>
    <row r="15" spans="1:12" ht="15" customHeight="1">
      <c r="A15" s="83">
        <v>22</v>
      </c>
      <c r="B15" s="16">
        <v>2174</v>
      </c>
      <c r="C15" s="16">
        <v>1761</v>
      </c>
      <c r="D15" s="16">
        <v>413</v>
      </c>
      <c r="E15" s="16">
        <v>1482</v>
      </c>
      <c r="F15" s="16">
        <v>1192</v>
      </c>
      <c r="G15" s="16">
        <v>290</v>
      </c>
      <c r="H15" s="2">
        <v>692</v>
      </c>
      <c r="I15" s="17">
        <v>569</v>
      </c>
      <c r="J15" s="17">
        <v>123</v>
      </c>
      <c r="K15" s="21">
        <v>31.8</v>
      </c>
      <c r="L15" s="19">
        <v>29.4</v>
      </c>
    </row>
    <row r="16" spans="1:12" ht="15" customHeight="1">
      <c r="A16" s="83">
        <v>23</v>
      </c>
      <c r="B16" s="16">
        <v>2179</v>
      </c>
      <c r="C16" s="16">
        <v>1745</v>
      </c>
      <c r="D16" s="16">
        <v>434</v>
      </c>
      <c r="E16" s="16">
        <v>1471</v>
      </c>
      <c r="F16" s="16">
        <v>1169</v>
      </c>
      <c r="G16" s="16">
        <v>302</v>
      </c>
      <c r="H16" s="2">
        <v>708</v>
      </c>
      <c r="I16" s="17">
        <v>576</v>
      </c>
      <c r="J16" s="17">
        <v>132</v>
      </c>
      <c r="K16" s="21">
        <v>32.5</v>
      </c>
      <c r="L16" s="19">
        <v>29.8</v>
      </c>
    </row>
    <row r="17" spans="1:12" ht="15" customHeight="1">
      <c r="A17" s="83">
        <v>24</v>
      </c>
      <c r="B17" s="16">
        <v>2185</v>
      </c>
      <c r="C17" s="16">
        <v>1740</v>
      </c>
      <c r="D17" s="16">
        <v>445</v>
      </c>
      <c r="E17" s="16">
        <v>1466</v>
      </c>
      <c r="F17" s="16">
        <v>1153</v>
      </c>
      <c r="G17" s="16">
        <v>313</v>
      </c>
      <c r="H17" s="2">
        <v>719</v>
      </c>
      <c r="I17" s="17">
        <v>587</v>
      </c>
      <c r="J17" s="17">
        <v>132</v>
      </c>
      <c r="K17" s="21">
        <v>32.9</v>
      </c>
      <c r="L17" s="22">
        <v>30.3</v>
      </c>
    </row>
    <row r="18" spans="1:12" ht="15" customHeight="1">
      <c r="A18" s="83">
        <v>25</v>
      </c>
      <c r="B18" s="16">
        <v>2164</v>
      </c>
      <c r="C18" s="16">
        <v>1724</v>
      </c>
      <c r="D18" s="16">
        <v>440</v>
      </c>
      <c r="E18" s="16">
        <v>1445</v>
      </c>
      <c r="F18" s="16">
        <v>1134</v>
      </c>
      <c r="G18" s="16">
        <v>311</v>
      </c>
      <c r="H18" s="2">
        <v>719</v>
      </c>
      <c r="I18" s="17">
        <v>590</v>
      </c>
      <c r="J18" s="17">
        <v>129</v>
      </c>
      <c r="K18" s="21">
        <v>33.2</v>
      </c>
      <c r="L18" s="22">
        <v>30.7</v>
      </c>
    </row>
    <row r="19" spans="1:12" ht="15" customHeight="1">
      <c r="A19" s="74">
        <v>26</v>
      </c>
      <c r="B19" s="16">
        <v>2135</v>
      </c>
      <c r="C19" s="16">
        <v>1699</v>
      </c>
      <c r="D19" s="16">
        <v>436</v>
      </c>
      <c r="E19" s="16">
        <v>1419</v>
      </c>
      <c r="F19" s="16">
        <v>1113</v>
      </c>
      <c r="G19" s="16">
        <v>306</v>
      </c>
      <c r="H19" s="2">
        <v>716</v>
      </c>
      <c r="I19" s="17">
        <v>586</v>
      </c>
      <c r="J19" s="17">
        <v>130</v>
      </c>
      <c r="K19" s="21">
        <v>33.5</v>
      </c>
      <c r="L19" s="94">
        <v>30.951186965058263</v>
      </c>
    </row>
    <row r="20" spans="1:12" ht="15" customHeight="1">
      <c r="A20" s="93">
        <v>27</v>
      </c>
      <c r="B20" s="16">
        <v>2134</v>
      </c>
      <c r="C20" s="16">
        <v>1690</v>
      </c>
      <c r="D20" s="16">
        <v>444</v>
      </c>
      <c r="E20" s="16">
        <v>1424</v>
      </c>
      <c r="F20" s="16">
        <v>1112</v>
      </c>
      <c r="G20" s="16">
        <v>312</v>
      </c>
      <c r="H20" s="2">
        <v>710</v>
      </c>
      <c r="I20" s="17">
        <v>578</v>
      </c>
      <c r="J20" s="17">
        <v>132</v>
      </c>
      <c r="K20" s="21">
        <v>33.3</v>
      </c>
      <c r="L20" s="22">
        <v>31.319317359662936</v>
      </c>
    </row>
    <row r="21" spans="1:12" ht="15" customHeight="1">
      <c r="A21" s="86">
        <v>28</v>
      </c>
      <c r="B21" s="16">
        <v>2132</v>
      </c>
      <c r="C21" s="16">
        <v>1680</v>
      </c>
      <c r="D21" s="16">
        <v>452</v>
      </c>
      <c r="E21" s="16">
        <v>1424</v>
      </c>
      <c r="F21" s="16">
        <v>1101</v>
      </c>
      <c r="G21" s="91">
        <v>323</v>
      </c>
      <c r="H21" s="2">
        <v>708</v>
      </c>
      <c r="I21" s="92">
        <v>579</v>
      </c>
      <c r="J21" s="92">
        <v>129</v>
      </c>
      <c r="K21" s="98">
        <v>33.2</v>
      </c>
      <c r="L21" s="94">
        <v>31.667313126835484</v>
      </c>
    </row>
    <row r="23" ht="12">
      <c r="K23" s="23"/>
    </row>
    <row r="24" ht="12">
      <c r="A24" s="24" t="s">
        <v>45</v>
      </c>
    </row>
    <row r="25" ht="13.5">
      <c r="A25" s="25"/>
    </row>
    <row r="26" ht="15" customHeight="1">
      <c r="A26" s="8" t="s">
        <v>5</v>
      </c>
    </row>
    <row r="27" ht="15" customHeight="1">
      <c r="A27" s="8" t="s">
        <v>113</v>
      </c>
    </row>
    <row r="28" spans="1:4" ht="15" customHeight="1">
      <c r="A28" s="26" t="s">
        <v>114</v>
      </c>
      <c r="B28" s="27"/>
      <c r="C28" s="27"/>
      <c r="D28" s="27"/>
    </row>
    <row r="29" ht="15" customHeight="1">
      <c r="A29" s="8" t="s">
        <v>115</v>
      </c>
    </row>
    <row r="30" s="27" customFormat="1" ht="15" customHeight="1">
      <c r="A30" s="26" t="s">
        <v>121</v>
      </c>
    </row>
    <row r="31" s="27" customFormat="1" ht="15" customHeight="1">
      <c r="A31" s="26" t="s">
        <v>116</v>
      </c>
    </row>
    <row r="32" spans="1:7" ht="15" customHeight="1">
      <c r="A32" s="26" t="s">
        <v>117</v>
      </c>
      <c r="B32" s="27"/>
      <c r="C32" s="27"/>
      <c r="D32" s="27"/>
      <c r="E32" s="27"/>
      <c r="F32" s="27"/>
      <c r="G32" s="27"/>
    </row>
    <row r="33" ht="15" customHeight="1">
      <c r="A33" s="8" t="s">
        <v>118</v>
      </c>
    </row>
    <row r="34" ht="15" customHeight="1"/>
    <row r="35" spans="2:8" ht="16.5" customHeight="1">
      <c r="B35" s="28" t="s">
        <v>6</v>
      </c>
      <c r="H35" s="28" t="s">
        <v>70</v>
      </c>
    </row>
    <row r="36" spans="5:11" ht="16.5" customHeight="1">
      <c r="E36" s="11" t="s">
        <v>7</v>
      </c>
      <c r="K36" s="11" t="s">
        <v>7</v>
      </c>
    </row>
    <row r="37" spans="2:11" ht="15" customHeight="1">
      <c r="B37" s="99" t="s">
        <v>13</v>
      </c>
      <c r="C37" s="12" t="s">
        <v>46</v>
      </c>
      <c r="D37" s="13"/>
      <c r="E37" s="14"/>
      <c r="H37" s="99" t="s">
        <v>47</v>
      </c>
      <c r="I37" s="12" t="s">
        <v>46</v>
      </c>
      <c r="J37" s="13"/>
      <c r="K37" s="14"/>
    </row>
    <row r="38" spans="2:11" ht="15" customHeight="1">
      <c r="B38" s="100"/>
      <c r="C38" s="15" t="s">
        <v>10</v>
      </c>
      <c r="D38" s="15" t="s">
        <v>15</v>
      </c>
      <c r="E38" s="15" t="s">
        <v>16</v>
      </c>
      <c r="H38" s="100"/>
      <c r="I38" s="15" t="s">
        <v>10</v>
      </c>
      <c r="J38" s="15" t="s">
        <v>15</v>
      </c>
      <c r="K38" s="15" t="s">
        <v>16</v>
      </c>
    </row>
    <row r="39" spans="2:11" ht="15" customHeight="1">
      <c r="B39" s="83">
        <v>17</v>
      </c>
      <c r="C39" s="2">
        <v>1917</v>
      </c>
      <c r="D39" s="16">
        <v>1045</v>
      </c>
      <c r="E39" s="17">
        <v>872</v>
      </c>
      <c r="H39" s="83">
        <v>16</v>
      </c>
      <c r="I39" s="29">
        <v>204</v>
      </c>
      <c r="J39" s="29">
        <v>101</v>
      </c>
      <c r="K39" s="29">
        <v>103</v>
      </c>
    </row>
    <row r="40" spans="2:11" ht="15" customHeight="1">
      <c r="B40" s="83">
        <v>18</v>
      </c>
      <c r="C40" s="2">
        <v>1832</v>
      </c>
      <c r="D40" s="16">
        <v>986</v>
      </c>
      <c r="E40" s="17">
        <v>846</v>
      </c>
      <c r="H40" s="83">
        <v>17</v>
      </c>
      <c r="I40" s="29">
        <v>260</v>
      </c>
      <c r="J40" s="29">
        <v>103</v>
      </c>
      <c r="K40" s="29">
        <v>157</v>
      </c>
    </row>
    <row r="41" spans="2:11" ht="15" customHeight="1">
      <c r="B41" s="83">
        <v>19</v>
      </c>
      <c r="C41" s="2">
        <v>1818</v>
      </c>
      <c r="D41" s="16">
        <v>958</v>
      </c>
      <c r="E41" s="17">
        <v>860</v>
      </c>
      <c r="H41" s="83">
        <v>18</v>
      </c>
      <c r="I41" s="29">
        <v>262</v>
      </c>
      <c r="J41" s="29">
        <v>113</v>
      </c>
      <c r="K41" s="29">
        <v>149</v>
      </c>
    </row>
    <row r="42" spans="2:11" ht="15" customHeight="1">
      <c r="B42" s="83">
        <v>20</v>
      </c>
      <c r="C42" s="2">
        <v>1778</v>
      </c>
      <c r="D42" s="16">
        <v>916</v>
      </c>
      <c r="E42" s="17">
        <v>862</v>
      </c>
      <c r="H42" s="83">
        <v>19</v>
      </c>
      <c r="I42" s="29">
        <v>290</v>
      </c>
      <c r="J42" s="29">
        <v>139</v>
      </c>
      <c r="K42" s="29">
        <v>151</v>
      </c>
    </row>
    <row r="43" spans="1:11" ht="15" customHeight="1">
      <c r="A43" s="30"/>
      <c r="B43" s="83">
        <v>21</v>
      </c>
      <c r="C43" s="2">
        <v>1707</v>
      </c>
      <c r="D43" s="16">
        <v>880</v>
      </c>
      <c r="E43" s="17">
        <v>827</v>
      </c>
      <c r="H43" s="83">
        <v>20</v>
      </c>
      <c r="I43" s="29">
        <v>306</v>
      </c>
      <c r="J43" s="29">
        <v>152</v>
      </c>
      <c r="K43" s="29">
        <v>154</v>
      </c>
    </row>
    <row r="44" spans="1:11" ht="15" customHeight="1">
      <c r="A44" s="30"/>
      <c r="B44" s="83">
        <v>22</v>
      </c>
      <c r="C44" s="2">
        <v>1615</v>
      </c>
      <c r="D44" s="16">
        <v>817</v>
      </c>
      <c r="E44" s="17">
        <v>798</v>
      </c>
      <c r="H44" s="83">
        <v>21</v>
      </c>
      <c r="I44" s="29">
        <v>239</v>
      </c>
      <c r="J44" s="29">
        <v>114</v>
      </c>
      <c r="K44" s="29">
        <v>125</v>
      </c>
    </row>
    <row r="45" spans="1:11" ht="15" customHeight="1">
      <c r="A45" s="30"/>
      <c r="B45" s="83">
        <v>23</v>
      </c>
      <c r="C45" s="2">
        <v>1486</v>
      </c>
      <c r="D45" s="16">
        <v>770</v>
      </c>
      <c r="E45" s="17">
        <v>716</v>
      </c>
      <c r="H45" s="83">
        <v>22</v>
      </c>
      <c r="I45" s="29">
        <v>256</v>
      </c>
      <c r="J45" s="29">
        <v>117</v>
      </c>
      <c r="K45" s="29">
        <v>139</v>
      </c>
    </row>
    <row r="46" spans="1:11" ht="15" customHeight="1">
      <c r="A46" s="30"/>
      <c r="B46" s="83">
        <v>24</v>
      </c>
      <c r="C46" s="2">
        <v>1463</v>
      </c>
      <c r="D46" s="16">
        <v>734</v>
      </c>
      <c r="E46" s="17">
        <v>729</v>
      </c>
      <c r="H46" s="83">
        <v>23</v>
      </c>
      <c r="I46" s="29">
        <v>235</v>
      </c>
      <c r="J46" s="29">
        <v>115</v>
      </c>
      <c r="K46" s="29">
        <v>120</v>
      </c>
    </row>
    <row r="47" spans="1:11" ht="15" customHeight="1">
      <c r="A47" s="30"/>
      <c r="B47" s="83">
        <v>25</v>
      </c>
      <c r="C47" s="2">
        <v>1408</v>
      </c>
      <c r="D47" s="16">
        <v>699</v>
      </c>
      <c r="E47" s="17">
        <v>709</v>
      </c>
      <c r="H47" s="83">
        <v>24</v>
      </c>
      <c r="I47" s="29">
        <v>237</v>
      </c>
      <c r="J47" s="29">
        <v>101</v>
      </c>
      <c r="K47" s="29">
        <v>136</v>
      </c>
    </row>
    <row r="48" spans="1:11" ht="15" customHeight="1">
      <c r="A48" s="30"/>
      <c r="B48" s="86">
        <v>26</v>
      </c>
      <c r="C48" s="2">
        <v>1329</v>
      </c>
      <c r="D48" s="16">
        <v>667</v>
      </c>
      <c r="E48" s="17">
        <v>662</v>
      </c>
      <c r="H48" s="86">
        <v>25</v>
      </c>
      <c r="I48" s="29">
        <v>217</v>
      </c>
      <c r="J48" s="29">
        <v>95</v>
      </c>
      <c r="K48" s="29">
        <v>122</v>
      </c>
    </row>
    <row r="49" spans="1:11" ht="15" customHeight="1">
      <c r="A49" s="30"/>
      <c r="B49" s="93">
        <v>27</v>
      </c>
      <c r="C49" s="2">
        <v>1292</v>
      </c>
      <c r="D49" s="16">
        <v>660</v>
      </c>
      <c r="E49" s="17">
        <v>632</v>
      </c>
      <c r="H49" s="93">
        <v>26</v>
      </c>
      <c r="I49" s="29">
        <v>217</v>
      </c>
      <c r="J49" s="29">
        <v>106</v>
      </c>
      <c r="K49" s="29">
        <v>111</v>
      </c>
    </row>
    <row r="50" spans="1:11" ht="15" customHeight="1">
      <c r="A50" s="30"/>
      <c r="B50" s="74">
        <v>28</v>
      </c>
      <c r="C50" s="2">
        <v>1250</v>
      </c>
      <c r="D50" s="91">
        <v>588</v>
      </c>
      <c r="E50" s="92">
        <v>662</v>
      </c>
      <c r="H50" s="74">
        <v>27</v>
      </c>
      <c r="I50" s="29">
        <v>191</v>
      </c>
      <c r="J50" s="95">
        <v>96</v>
      </c>
      <c r="K50" s="95">
        <v>95</v>
      </c>
    </row>
  </sheetData>
  <sheetProtection/>
  <mergeCells count="3">
    <mergeCell ref="A8:A9"/>
    <mergeCell ref="B37:B38"/>
    <mergeCell ref="H37:H38"/>
  </mergeCells>
  <conditionalFormatting sqref="A24:IV65536 A23:K23 M23:IV23 A1:IV22">
    <cfRule type="expression" priority="1" dxfId="7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2017-01-24T06:41:50Z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