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10" activeTab="0"/>
  </bookViews>
  <sheets>
    <sheet name="11-1" sheetId="1" r:id="rId1"/>
    <sheet name="11-2 " sheetId="2" r:id="rId2"/>
    <sheet name="11-3 " sheetId="3" r:id="rId3"/>
    <sheet name="11-4 " sheetId="4" r:id="rId4"/>
    <sheet name="11-5 " sheetId="5" r:id="rId5"/>
    <sheet name="11-6 " sheetId="6" r:id="rId6"/>
    <sheet name="11-7(1)" sheetId="7" r:id="rId7"/>
    <sheet name="11-7(2)" sheetId="8" r:id="rId8"/>
    <sheet name="11-8  " sheetId="9" r:id="rId9"/>
    <sheet name="11-9 " sheetId="10" r:id="rId10"/>
  </sheets>
  <definedNames>
    <definedName name="_xlnm.Print_Area" localSheetId="2">'11-3 '!$A$1:$M$43</definedName>
    <definedName name="_xlnm.Print_Area" localSheetId="6">'11-7(1)'!$A$1:$J$64</definedName>
    <definedName name="_xlnm.Print_Area" localSheetId="8">'11-8  '!$A$1:$V$23</definedName>
    <definedName name="_xlnm.Print_Area" localSheetId="9">'11-9 '!$A$1:$M$48</definedName>
  </definedNames>
  <calcPr fullCalcOnLoad="1"/>
</workbook>
</file>

<file path=xl/sharedStrings.xml><?xml version="1.0" encoding="utf-8"?>
<sst xmlns="http://schemas.openxmlformats.org/spreadsheetml/2006/main" count="860" uniqueCount="394">
  <si>
    <t>業務用</t>
  </si>
  <si>
    <t>小口</t>
  </si>
  <si>
    <t>大口</t>
  </si>
  <si>
    <t>その他</t>
  </si>
  <si>
    <t xml:space="preserve">         5 </t>
  </si>
  <si>
    <t xml:space="preserve">         6  </t>
  </si>
  <si>
    <t xml:space="preserve">         7 </t>
  </si>
  <si>
    <t xml:space="preserve">         8 </t>
  </si>
  <si>
    <t xml:space="preserve">         9 </t>
  </si>
  <si>
    <t xml:space="preserve">        10 </t>
  </si>
  <si>
    <t xml:space="preserve">        11 </t>
  </si>
  <si>
    <t xml:space="preserve">        12 </t>
  </si>
  <si>
    <t xml:space="preserve">         2 </t>
  </si>
  <si>
    <t xml:space="preserve">         3  </t>
  </si>
  <si>
    <t>各年度･月末現在</t>
  </si>
  <si>
    <t>年度･月</t>
  </si>
  <si>
    <t>電     灯  (口)</t>
  </si>
  <si>
    <t>総数</t>
  </si>
  <si>
    <t>定額</t>
  </si>
  <si>
    <t>従量</t>
  </si>
  <si>
    <t>…</t>
  </si>
  <si>
    <t>（注）　電灯のうち</t>
  </si>
  <si>
    <t>　　　　電力は、平成２０年度から総数のみ公表することになった</t>
  </si>
  <si>
    <t>鉄鋼</t>
  </si>
  <si>
    <t>化学</t>
  </si>
  <si>
    <t>機械</t>
  </si>
  <si>
    <t>非鉄金属</t>
  </si>
  <si>
    <t>食料品</t>
  </si>
  <si>
    <t>繊維</t>
  </si>
  <si>
    <t>年度・月</t>
  </si>
  <si>
    <t>パルプ・紙</t>
  </si>
  <si>
    <t>その他</t>
  </si>
  <si>
    <t>平成</t>
  </si>
  <si>
    <t>年度</t>
  </si>
  <si>
    <t>4月</t>
  </si>
  <si>
    <t>1月</t>
  </si>
  <si>
    <r>
      <t>電 　  力  (10</t>
    </r>
    <r>
      <rPr>
        <vertAlign val="superscript"/>
        <sz val="9"/>
        <rFont val="ＭＳ 明朝"/>
        <family val="1"/>
      </rPr>
      <t xml:space="preserve">3 </t>
    </r>
    <r>
      <rPr>
        <sz val="9"/>
        <rFont val="ＭＳ 明朝"/>
        <family val="1"/>
      </rPr>
      <t>KW)</t>
    </r>
  </si>
  <si>
    <t>窯業</t>
  </si>
  <si>
    <t xml:space="preserve">   (単位：千KWH)</t>
  </si>
  <si>
    <t xml:space="preserve">  　四捨五入の関係で内訳の合計と「総量」欄が合わないことがある。年度値は本表での単純合計。</t>
  </si>
  <si>
    <t>「定額」とは、電灯を使用する需要でその総容量が400ボルトアンペア以下のもの。</t>
  </si>
  <si>
    <t>「従量」とは、電灯を使用する需要で「定額」を除くもの。</t>
  </si>
  <si>
    <t>「その他」とは、臨時・農事用・公衆街路灯をいう。</t>
  </si>
  <si>
    <t>　　　　電力のうち</t>
  </si>
  <si>
    <t>「業務用」とは、電灯と動力を合わせて使用する需要で契約電力50キロワット以上のもの。</t>
  </si>
  <si>
    <t>「小口」とは、動力を使用する需要で契約電力500キロワット未満のもの。</t>
  </si>
  <si>
    <t>「大口」とは、動力を使用する需要で契約電力500キロワット以上のもの。</t>
  </si>
  <si>
    <t>「その他」とは、臨時・農事用・深夜電力・工事用・事業用をいう。</t>
  </si>
  <si>
    <t xml:space="preserve">     20</t>
  </si>
  <si>
    <t xml:space="preserve">     21</t>
  </si>
  <si>
    <t xml:space="preserve">     22</t>
  </si>
  <si>
    <t>23年</t>
  </si>
  <si>
    <t xml:space="preserve"> 470 394</t>
  </si>
  <si>
    <t>12 380</t>
  </si>
  <si>
    <t>380 345</t>
  </si>
  <si>
    <t>77 669</t>
  </si>
  <si>
    <t>1 714</t>
  </si>
  <si>
    <t>…</t>
  </si>
  <si>
    <t xml:space="preserve">   (単位：kl)</t>
  </si>
  <si>
    <t>年 度・月</t>
  </si>
  <si>
    <t>燃料油計</t>
  </si>
  <si>
    <t>揮発油
（ガソリン）</t>
  </si>
  <si>
    <t>ナフサ</t>
  </si>
  <si>
    <t>ジェット
燃料油</t>
  </si>
  <si>
    <t>灯油</t>
  </si>
  <si>
    <t>軽油</t>
  </si>
  <si>
    <t>重油</t>
  </si>
  <si>
    <t>うちA重油</t>
  </si>
  <si>
    <t>-</t>
  </si>
  <si>
    <t>r 911 488</t>
  </si>
  <si>
    <t xml:space="preserve">      20</t>
  </si>
  <si>
    <t xml:space="preserve">      21</t>
  </si>
  <si>
    <t xml:space="preserve">      22</t>
  </si>
  <si>
    <t>資料：石油連盟</t>
  </si>
  <si>
    <t>839 211</t>
  </si>
  <si>
    <t>11 593</t>
  </si>
  <si>
    <t>59 239</t>
  </si>
  <si>
    <t>233 914</t>
  </si>
  <si>
    <t>171 691</t>
  </si>
  <si>
    <t>138 451</t>
  </si>
  <si>
    <t>資料：社団法人佐賀県エルピーガス協会</t>
  </si>
  <si>
    <t>一販売所平均</t>
  </si>
  <si>
    <t>工　業　用</t>
  </si>
  <si>
    <t>一般消費者用</t>
  </si>
  <si>
    <t>計</t>
  </si>
  <si>
    <t>販売所数</t>
  </si>
  <si>
    <t>年　　度</t>
  </si>
  <si>
    <t>プロパンガス販売量</t>
  </si>
  <si>
    <t>（単位：ヵ所，t)</t>
  </si>
  <si>
    <t xml:space="preserve">（注）　1)普及率=処理区域人口/行政区域人口 (各年度末現在住民基本台帳) </t>
  </si>
  <si>
    <t>資料:県下水道課</t>
  </si>
  <si>
    <t>-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</si>
  <si>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</si>
  <si>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</si>
  <si>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</si>
  <si>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</si>
  <si>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</si>
  <si>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</si>
  <si>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</si>
  <si>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</si>
  <si>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有田町</t>
  </si>
  <si>
    <t>鳥栖市</t>
  </si>
  <si>
    <t>玄海町</t>
  </si>
  <si>
    <t>唐津市</t>
  </si>
  <si>
    <t>みやき町</t>
  </si>
  <si>
    <t>佐賀市</t>
  </si>
  <si>
    <t>上峰町</t>
  </si>
  <si>
    <t>基山町</t>
  </si>
  <si>
    <t xml:space="preserve">        22</t>
  </si>
  <si>
    <t>吉野ヶ里町</t>
  </si>
  <si>
    <t>神埼市</t>
  </si>
  <si>
    <t>嬉野市</t>
  </si>
  <si>
    <t>小城市</t>
  </si>
  <si>
    <t>人</t>
  </si>
  <si>
    <t>人</t>
  </si>
  <si>
    <t>普及率</t>
  </si>
  <si>
    <t>処理人口</t>
  </si>
  <si>
    <t>佐賀県　合計</t>
  </si>
  <si>
    <t>浄化槽</t>
  </si>
  <si>
    <t>漁業集落排水</t>
  </si>
  <si>
    <t>農業集落排水</t>
  </si>
  <si>
    <t>公共下水道</t>
  </si>
  <si>
    <t>年  　　度</t>
  </si>
  <si>
    <t>各年度末現在</t>
  </si>
  <si>
    <t>11-8　汚水処理人口　</t>
  </si>
  <si>
    <t xml:space="preserve">        4)複数の市町にまたがる水道については、その市町毎に1つの水道と数えて( )に記入してある。</t>
  </si>
  <si>
    <t xml:space="preserve">        3)佐賀東部水道企業団及び西佐賀水道企業団の一日最大給水量は、佐賀市の一日最大給水量に含む。</t>
  </si>
  <si>
    <t>　　　　2)一日最大給水量は上水道及び簡易水道分のみの給水量を表わす。</t>
  </si>
  <si>
    <t>（注）　1)総数には専用水道及び飲料水供給施設を含む。</t>
  </si>
  <si>
    <t>資料:県生活衛生課｢佐賀県の水道｣</t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</si>
  <si>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</si>
  <si>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</si>
  <si>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</si>
  <si>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</si>
  <si>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</si>
  <si>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</si>
  <si>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</si>
  <si>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</si>
  <si>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</si>
  <si>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</si>
  <si>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</si>
  <si>
    <t>上峰町</t>
  </si>
  <si>
    <t>三養基郡</t>
  </si>
  <si>
    <t>吉野ヶ里町</t>
  </si>
  <si>
    <t>神埼郡</t>
  </si>
  <si>
    <t>神埼市</t>
  </si>
  <si>
    <t>小城市</t>
  </si>
  <si>
    <t>武雄市</t>
  </si>
  <si>
    <t>郡部</t>
  </si>
  <si>
    <t>市部</t>
  </si>
  <si>
    <t xml:space="preserve">    22</t>
  </si>
  <si>
    <t xml:space="preserve">    21</t>
  </si>
  <si>
    <t xml:space="preserve">    20</t>
  </si>
  <si>
    <t>㎥</t>
  </si>
  <si>
    <t>%</t>
  </si>
  <si>
    <t>普及率</t>
  </si>
  <si>
    <t>事業数</t>
  </si>
  <si>
    <t>給水人口</t>
  </si>
  <si>
    <t>事業数</t>
  </si>
  <si>
    <t>事業・施設数</t>
  </si>
  <si>
    <t>市　町</t>
  </si>
  <si>
    <t>一日最大
給 水 量
(A)+(B)</t>
  </si>
  <si>
    <t>簡 易 水 道 (B)</t>
  </si>
  <si>
    <t>上  水  道  (A)</t>
  </si>
  <si>
    <t>総   数</t>
  </si>
  <si>
    <t>年  度</t>
  </si>
  <si>
    <t>資料：佐賀ガス株式会社・唐津ガス株式会社・鳥栖ガス株式会社・伊万里ガス株式会社・筑紫ガス株式会社</t>
  </si>
  <si>
    <t>(購入分含む)</t>
  </si>
  <si>
    <t>家庭用</t>
  </si>
  <si>
    <t>商業用</t>
  </si>
  <si>
    <t>工業用</t>
  </si>
  <si>
    <t>ガス生産量</t>
  </si>
  <si>
    <t>年　　次</t>
  </si>
  <si>
    <t>需　要　戸　数</t>
  </si>
  <si>
    <t>ガ　　　ス　　　供　　　給　　　量</t>
  </si>
  <si>
    <t>（単位：100万Ｋcal,戸)</t>
  </si>
  <si>
    <t xml:space="preserve">    (単位:10万kwH)</t>
  </si>
  <si>
    <t>県内発生電力量</t>
  </si>
  <si>
    <t>県　外</t>
  </si>
  <si>
    <t>電力供給</t>
  </si>
  <si>
    <t>消　　費　　電　　力　　量</t>
  </si>
  <si>
    <t>年度・月</t>
  </si>
  <si>
    <t>水　力
その他</t>
  </si>
  <si>
    <t>火力</t>
  </si>
  <si>
    <t>原子力</t>
  </si>
  <si>
    <t>へ　の</t>
  </si>
  <si>
    <t>総　　量</t>
  </si>
  <si>
    <t>総量</t>
  </si>
  <si>
    <t>電灯</t>
  </si>
  <si>
    <t>電　　　力</t>
  </si>
  <si>
    <t>送電量</t>
  </si>
  <si>
    <t>（県内）</t>
  </si>
  <si>
    <t>低圧</t>
  </si>
  <si>
    <t>-</t>
  </si>
  <si>
    <t xml:space="preserve">     20</t>
  </si>
  <si>
    <t>　　四捨五入の関係で内訳の合計と「総量」欄が合わないことがある。年度値は本表での単純合計。</t>
  </si>
  <si>
    <t xml:space="preserve">     22</t>
  </si>
  <si>
    <t>11-7　産  業 （中分類）  別　</t>
  </si>
  <si>
    <t>　　（単位：事業所，㎥）</t>
  </si>
  <si>
    <t>事</t>
  </si>
  <si>
    <t>１　日　当　た　り　水　源　別　用　水　量</t>
  </si>
  <si>
    <t>　年　　　次</t>
  </si>
  <si>
    <t>業</t>
  </si>
  <si>
    <t>淡　　　　　　　　水</t>
  </si>
  <si>
    <t>　産　業　別</t>
  </si>
  <si>
    <t>所</t>
  </si>
  <si>
    <t>合　計</t>
  </si>
  <si>
    <t>上水道</t>
  </si>
  <si>
    <t>井戸水</t>
  </si>
  <si>
    <t>その他
の淡水</t>
  </si>
  <si>
    <t>回収水</t>
  </si>
  <si>
    <t>海　水</t>
  </si>
  <si>
    <t>数</t>
  </si>
  <si>
    <t>水　道</t>
  </si>
  <si>
    <t xml:space="preserve">  平成 17年</t>
  </si>
  <si>
    <t xml:space="preserve">       18</t>
  </si>
  <si>
    <t xml:space="preserve">       19</t>
  </si>
  <si>
    <t xml:space="preserve">       20</t>
  </si>
  <si>
    <t xml:space="preserve">       21</t>
  </si>
  <si>
    <t>飲料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</si>
  <si>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</si>
  <si>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</si>
  <si>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</si>
  <si>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</si>
  <si>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</si>
  <si>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</si>
  <si>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</si>
  <si>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</si>
  <si>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</si>
  <si>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金属製品</t>
  </si>
  <si>
    <t>はん用機器</t>
  </si>
  <si>
    <t>生産用機器</t>
  </si>
  <si>
    <t>業務用機器</t>
  </si>
  <si>
    <t>電子部品</t>
  </si>
  <si>
    <t>電気機器</t>
  </si>
  <si>
    <t>通信機器</t>
  </si>
  <si>
    <t>輸送機器</t>
  </si>
  <si>
    <t>その他の製品</t>
  </si>
  <si>
    <t>資料：県統計調査課「工業統計調査結果報告書」</t>
  </si>
  <si>
    <t>（注）1)工業用水とは、事業所内で工業生産のため使用する用水(従業員の飲料水,雑用水も含む。ただし、動力として使用した水は除く。)である。</t>
  </si>
  <si>
    <t xml:space="preserve">      2)1日当たりの用水量は、1月1日 ～12月31日までの1年間に使用した工業用水の総量を操業日数で除したものである。</t>
  </si>
  <si>
    <t xml:space="preserve">      3)調査対象は従業者30人以上の事業所である。</t>
  </si>
  <si>
    <t xml:space="preserve">      4)海水は、平成11年から１日当たりの用水量（総量）のみの調査となった。</t>
  </si>
  <si>
    <r>
      <t>　工  業  用  水</t>
    </r>
    <r>
      <rPr>
        <sz val="12"/>
        <rFont val="ＭＳ 明朝"/>
        <family val="1"/>
      </rPr>
      <t>　（平成17～21年）</t>
    </r>
  </si>
  <si>
    <t>（単位：㎥）</t>
  </si>
  <si>
    <t>年     次       　産業別</t>
  </si>
  <si>
    <t xml:space="preserve">    1　日　当　た　り　用　途　別　用　水　量</t>
  </si>
  <si>
    <t>ボイラー用水</t>
  </si>
  <si>
    <t>原料用水</t>
  </si>
  <si>
    <t>製品処理用水
 ・ 洗浄用水</t>
  </si>
  <si>
    <t>冷却用水　　　　　　　　　・温調用水</t>
  </si>
  <si>
    <t xml:space="preserve"> 平成 17 年</t>
  </si>
  <si>
    <t xml:space="preserve">      18</t>
  </si>
  <si>
    <t xml:space="preserve">      19</t>
  </si>
  <si>
    <t xml:space="preserve">      20</t>
  </si>
  <si>
    <t xml:space="preserve">      21</t>
  </si>
  <si>
    <t>-</t>
  </si>
  <si>
    <t>淡</t>
  </si>
  <si>
    <t>水</t>
  </si>
  <si>
    <t>海</t>
  </si>
  <si>
    <t xml:space="preserve">      18</t>
  </si>
  <si>
    <t xml:space="preserve">      19</t>
  </si>
  <si>
    <t>362 774</t>
  </si>
  <si>
    <t>資料:九州電力株式会社 佐賀お客さまセンター</t>
  </si>
  <si>
    <t>資料：九州電力株式会社 佐賀お客さまセンター</t>
  </si>
  <si>
    <t>資料：九州電力株式会社 佐賀電力センター、佐賀お客さまセンター</t>
  </si>
  <si>
    <r>
      <t xml:space="preserve">　の普及状況－市町－ </t>
    </r>
    <r>
      <rPr>
        <sz val="12"/>
        <rFont val="ＭＳ 明朝"/>
        <family val="1"/>
      </rPr>
      <t>(平成19～23年度)</t>
    </r>
  </si>
  <si>
    <t>市　　　町</t>
  </si>
  <si>
    <t>%</t>
  </si>
  <si>
    <t>%</t>
  </si>
  <si>
    <t xml:space="preserve">  平 成 19 年 度</t>
  </si>
  <si>
    <t>-</t>
  </si>
  <si>
    <t xml:space="preserve">        20</t>
  </si>
  <si>
    <t xml:space="preserve">        21</t>
  </si>
  <si>
    <t xml:space="preserve">        23</t>
  </si>
  <si>
    <t>11-9 水  道  普  及  状  況－市町－(平成19～23年度)</t>
  </si>
  <si>
    <t>平成19年度</t>
  </si>
  <si>
    <t xml:space="preserve">    23</t>
  </si>
  <si>
    <t xml:space="preserve">          佐賀東部水道企業団の給水市町は、佐賀市、神埼市、吉野ヶ里町、基山町、上峰町、みやき町である。</t>
  </si>
  <si>
    <t xml:space="preserve">          西佐賀水道企業団の給水市町は、佐賀市、小城市、白石町である。</t>
  </si>
  <si>
    <r>
      <t>11-6　プロパンガス販売量</t>
    </r>
    <r>
      <rPr>
        <sz val="12"/>
        <rFont val="ＭＳ 明朝"/>
        <family val="1"/>
      </rPr>
      <t>（平成19～23年）</t>
    </r>
  </si>
  <si>
    <t xml:space="preserve"> 平成 19 年</t>
  </si>
  <si>
    <t xml:space="preserve">      20</t>
  </si>
  <si>
    <t xml:space="preserve">      21</t>
  </si>
  <si>
    <t xml:space="preserve">      22</t>
  </si>
  <si>
    <t xml:space="preserve">      23</t>
  </si>
  <si>
    <t>60 341</t>
  </si>
  <si>
    <t>27 316</t>
  </si>
  <si>
    <t>87 657</t>
  </si>
  <si>
    <r>
      <t>11-2 電灯･電力需要量</t>
    </r>
    <r>
      <rPr>
        <sz val="12"/>
        <rFont val="ＭＳ 明朝"/>
        <family val="1"/>
      </rPr>
      <t>（平成19～23年度）</t>
    </r>
  </si>
  <si>
    <t>平成 19 年度</t>
  </si>
  <si>
    <t xml:space="preserve">     23</t>
  </si>
  <si>
    <t>平成23年 4月</t>
  </si>
  <si>
    <t>平成24年 1</t>
  </si>
  <si>
    <t>12 449</t>
  </si>
  <si>
    <t>382 563</t>
  </si>
  <si>
    <t>78 859</t>
  </si>
  <si>
    <t>1 677</t>
  </si>
  <si>
    <t xml:space="preserve"> 473 871</t>
  </si>
  <si>
    <r>
      <t>11-3　産 業 別 電 力 使 用 量 (契約電力500kW以上)</t>
    </r>
    <r>
      <rPr>
        <sz val="12"/>
        <rFont val="ＭＳ 明朝"/>
        <family val="1"/>
      </rPr>
      <t>（平成19～23年度）</t>
    </r>
  </si>
  <si>
    <t>24年</t>
  </si>
  <si>
    <t>2 528 724</t>
  </si>
  <si>
    <t>119 982</t>
  </si>
  <si>
    <t>159 456</t>
  </si>
  <si>
    <t>18 357</t>
  </si>
  <si>
    <t>283 345</t>
  </si>
  <si>
    <t>714 848</t>
  </si>
  <si>
    <t>386 242</t>
  </si>
  <si>
    <t>12 825</t>
  </si>
  <si>
    <t>755 160</t>
  </si>
  <si>
    <t>78 519</t>
  </si>
  <si>
    <r>
      <t>11-5　都市ガス生産供給量</t>
    </r>
    <r>
      <rPr>
        <sz val="12"/>
        <rFont val="ＭＳ 明朝"/>
        <family val="1"/>
      </rPr>
      <t>（平成19～23年）</t>
    </r>
  </si>
  <si>
    <t xml:space="preserve">      20</t>
  </si>
  <si>
    <t xml:space="preserve">      21</t>
  </si>
  <si>
    <t xml:space="preserve">      22</t>
  </si>
  <si>
    <t xml:space="preserve"> 381 731</t>
  </si>
  <si>
    <t xml:space="preserve"> 387 258</t>
  </si>
  <si>
    <t>379 994</t>
  </si>
  <si>
    <t>383 229</t>
  </si>
  <si>
    <t xml:space="preserve"> 375 886</t>
  </si>
  <si>
    <t>163 177</t>
  </si>
  <si>
    <t xml:space="preserve"> 161 940</t>
  </si>
  <si>
    <t xml:space="preserve"> 153 997</t>
  </si>
  <si>
    <t xml:space="preserve"> 38 190</t>
  </si>
  <si>
    <t>38 130</t>
  </si>
  <si>
    <t>38 005</t>
  </si>
  <si>
    <t>42 848</t>
  </si>
  <si>
    <t>42 723</t>
  </si>
  <si>
    <t>42 466</t>
  </si>
  <si>
    <t>61 962</t>
  </si>
  <si>
    <t xml:space="preserve"> 65 923</t>
  </si>
  <si>
    <t>71 376</t>
  </si>
  <si>
    <t xml:space="preserve"> 106 626</t>
  </si>
  <si>
    <t xml:space="preserve"> 107 804</t>
  </si>
  <si>
    <t xml:space="preserve"> 105 910</t>
  </si>
  <si>
    <t xml:space="preserve"> 48 200</t>
  </si>
  <si>
    <t xml:space="preserve"> 49 867</t>
  </si>
  <si>
    <t>45 756</t>
  </si>
  <si>
    <t>380 759</t>
  </si>
  <si>
    <r>
      <t>11-4　種類別石油製品販売数量</t>
    </r>
    <r>
      <rPr>
        <sz val="12"/>
        <rFont val="ＭＳ 明朝"/>
        <family val="1"/>
      </rPr>
      <t>（平成19～23年度）</t>
    </r>
  </si>
  <si>
    <t xml:space="preserve"> 平成 19 年度</t>
  </si>
  <si>
    <t>平成23年 4月</t>
  </si>
  <si>
    <t>平成24年 1月</t>
  </si>
  <si>
    <t>　　平成23年度計及び平成23年4月分について、誤りがあったため訂正しました。</t>
  </si>
  <si>
    <t>(注)平成18年版より電力の「小口」のうち、契約電力50キロワット未満を「低圧」、契約電力50キロワット以上500キロワット未満を「小口」と表記する。</t>
  </si>
  <si>
    <t>△5 882</t>
  </si>
  <si>
    <t>△155</t>
  </si>
  <si>
    <t>△6 183</t>
  </si>
  <si>
    <t>△160</t>
  </si>
  <si>
    <t>△6 316</t>
  </si>
  <si>
    <t>△156</t>
  </si>
  <si>
    <t>△477</t>
  </si>
  <si>
    <t>r 102</t>
  </si>
  <si>
    <t>r 2 086</t>
  </si>
  <si>
    <t>r 413</t>
  </si>
  <si>
    <t>r 258</t>
  </si>
  <si>
    <t>r 993</t>
  </si>
  <si>
    <t>r 3 851</t>
  </si>
  <si>
    <t>r 1 771</t>
  </si>
  <si>
    <t>5 622</t>
  </si>
  <si>
    <t>r 5 388</t>
  </si>
  <si>
    <t>r 6 863</t>
  </si>
  <si>
    <t>r 12 128</t>
  </si>
  <si>
    <t>r 123</t>
  </si>
  <si>
    <t>r 12 251</t>
  </si>
  <si>
    <t>平成23年 4月</t>
  </si>
  <si>
    <t>r 1 066</t>
  </si>
  <si>
    <t>r 25 289</t>
  </si>
  <si>
    <t>r 5 008</t>
  </si>
  <si>
    <t>r 3 285</t>
  </si>
  <si>
    <t>r 12 701</t>
  </si>
  <si>
    <t>r 47 346</t>
  </si>
  <si>
    <t>r 19 870</t>
  </si>
  <si>
    <t>r 73 169</t>
  </si>
  <si>
    <t>r 27 066</t>
  </si>
  <si>
    <t>r 96 110</t>
  </si>
  <si>
    <t>r 4 125</t>
  </si>
  <si>
    <t>r 100 235</t>
  </si>
  <si>
    <t>1 085</t>
  </si>
  <si>
    <t>25 092</t>
  </si>
  <si>
    <t>5 084</t>
  </si>
  <si>
    <t>3 509</t>
  </si>
  <si>
    <t>13 165</t>
  </si>
  <si>
    <t>47 934</t>
  </si>
  <si>
    <t>20 699</t>
  </si>
  <si>
    <t>68 633</t>
  </si>
  <si>
    <t>73 565</t>
  </si>
  <si>
    <t>160 417</t>
  </si>
  <si>
    <t>231 074</t>
  </si>
  <si>
    <t>2 908</t>
  </si>
  <si>
    <t>233 982</t>
  </si>
  <si>
    <t>-</t>
  </si>
  <si>
    <t xml:space="preserve">     21</t>
  </si>
  <si>
    <r>
      <t>11-1　電　力　需　給　状　況</t>
    </r>
    <r>
      <rPr>
        <sz val="12"/>
        <rFont val="ＭＳ 明朝"/>
        <family val="1"/>
      </rPr>
      <t>（平成19～23年度）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</si>
</sst>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.0\ ###\ ###"/>
    <numFmt numFmtId="179" formatCode="#\ ###\ ###.0"/>
    <numFmt numFmtId="180" formatCode="\(###\)"/>
    <numFmt numFmtId="181" formatCode="0;&quot;△ &quot;0"/>
    <numFmt numFmtId="182" formatCode="0.00_);[Red]\(0.00\)"/>
    <numFmt numFmtId="183" formatCode="#\ ###\ ##0"/>
    <numFmt numFmtId="184" formatCode="#\ ###"/>
    <numFmt numFmtId="185" formatCode="0.000"/>
    <numFmt numFmtId="186" formatCode="0_ "/>
    <numFmt numFmtId="187" formatCode="0.0_ "/>
    <numFmt numFmtId="188" formatCode="0.00_ "/>
    <numFmt numFmtId="189" formatCode="0.000_ "/>
    <numFmt numFmtId="190" formatCode="0.0000_ "/>
    <numFmt numFmtId="191" formatCode="0_);[Red]\(0\)"/>
    <numFmt numFmtId="192" formatCode="0.0_);[Red]\(0.0\)"/>
    <numFmt numFmtId="193" formatCode="#.00\ ###\ ###"/>
    <numFmt numFmtId="194" formatCode="#,##0.0;[Red]\-#,##0.0"/>
    <numFmt numFmtId="195" formatCode="#.\ ###\ ###"/>
    <numFmt numFmtId="196" formatCode="##.\ ###\ ###"/>
    <numFmt numFmtId="197" formatCode="###.\ ###\ ###"/>
    <numFmt numFmtId="198" formatCode="####.\ ###\ ###"/>
    <numFmt numFmtId="199" formatCode="#####.\ ###\ ###"/>
    <numFmt numFmtId="200" formatCode="######.\ ###\ ###"/>
    <numFmt numFmtId="201" formatCode="_ * #,##0_ ;_ * &quot;△&quot;\ #,##0_ ;_ * &quot;–&quot;_ ;_ @_ "/>
    <numFmt numFmtId="202" formatCode="###\ ##0;&quot;△&quot;###\ ##0"/>
    <numFmt numFmtId="203" formatCode="\(#,##0\)_ ;[Red]\(\-#,##0\)\ "/>
    <numFmt numFmtId="204" formatCode="\(#,##0\)"/>
    <numFmt numFmtId="205" formatCode="\(#,##0\);\(#,##0\)"/>
    <numFmt numFmtId="206" formatCode="\(General\)"/>
    <numFmt numFmtId="207" formatCode="0.0%"/>
    <numFmt numFmtId="208" formatCode="\(#,##0.0\)"/>
    <numFmt numFmtId="209" formatCode="#\ ?/10"/>
    <numFmt numFmtId="210" formatCode="#,##0.0"/>
    <numFmt numFmtId="211" formatCode="\(#,##0.00\)"/>
    <numFmt numFmtId="212" formatCode="0.0000"/>
    <numFmt numFmtId="213" formatCode="0.000000"/>
    <numFmt numFmtId="214" formatCode="0.00000"/>
    <numFmt numFmtId="215" formatCode="m/d"/>
    <numFmt numFmtId="216" formatCode="mmm\-yyyy"/>
    <numFmt numFmtId="217" formatCode="#,##0_);[Red]\(#,##0\)"/>
    <numFmt numFmtId="218" formatCode="#,##0.0_);[Red]\(#,##0.0\)"/>
    <numFmt numFmtId="219" formatCode="&quot;¥&quot;#,##0.0_);[Red]\(&quot;¥&quot;#,##0.0\)"/>
    <numFmt numFmtId="220" formatCode="0.000%"/>
    <numFmt numFmtId="221" formatCode="\(###0\)"/>
    <numFmt numFmtId="222" formatCode="#\ ##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Arial"/>
      <family val="2"/>
    </font>
    <font>
      <sz val="8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9"/>
      <name val="明朝"/>
      <family val="1"/>
    </font>
    <font>
      <sz val="6"/>
      <name val="ＭＳ Ｐゴシック"/>
      <family val="3"/>
    </font>
    <font>
      <vertAlign val="superscript"/>
      <sz val="9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8.5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49" fontId="7" fillId="33" borderId="10" xfId="61" applyNumberFormat="1" applyFont="1" applyFill="1" applyBorder="1" applyAlignment="1">
      <alignment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right"/>
      <protection/>
    </xf>
    <xf numFmtId="0" fontId="2" fillId="0" borderId="0" xfId="65" applyFont="1" applyFill="1">
      <alignment/>
      <protection/>
    </xf>
    <xf numFmtId="0" fontId="11" fillId="0" borderId="0" xfId="65" applyFont="1" applyFill="1" applyAlignment="1">
      <alignment horizontal="centerContinuous"/>
      <protection/>
    </xf>
    <xf numFmtId="0" fontId="11" fillId="0" borderId="0" xfId="65" applyFont="1" applyFill="1" applyAlignment="1">
      <alignment horizontal="right"/>
      <protection/>
    </xf>
    <xf numFmtId="0" fontId="7" fillId="0" borderId="0" xfId="65" applyFont="1" applyFill="1">
      <alignment/>
      <protection/>
    </xf>
    <xf numFmtId="0" fontId="7" fillId="0" borderId="11" xfId="65" applyFont="1" applyFill="1" applyBorder="1" applyAlignment="1">
      <alignment horizontal="centerContinuous" vertical="center"/>
      <protection/>
    </xf>
    <xf numFmtId="0" fontId="7" fillId="0" borderId="12" xfId="65" applyFont="1" applyFill="1" applyBorder="1" applyAlignment="1">
      <alignment horizontal="centerContinuous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176" fontId="7" fillId="0" borderId="15" xfId="65" applyNumberFormat="1" applyFont="1" applyFill="1" applyBorder="1" applyAlignment="1">
      <alignment horizontal="center"/>
      <protection/>
    </xf>
    <xf numFmtId="176" fontId="7" fillId="0" borderId="0" xfId="65" applyNumberFormat="1" applyFont="1" applyFill="1" applyBorder="1">
      <alignment/>
      <protection/>
    </xf>
    <xf numFmtId="176" fontId="7" fillId="0" borderId="0" xfId="65" applyNumberFormat="1" applyFont="1" applyFill="1" applyBorder="1" applyAlignment="1">
      <alignment horizontal="right"/>
      <protection/>
    </xf>
    <xf numFmtId="49" fontId="7" fillId="0" borderId="0" xfId="65" applyNumberFormat="1" applyFont="1" applyFill="1" applyBorder="1" applyAlignment="1">
      <alignment/>
      <protection/>
    </xf>
    <xf numFmtId="0" fontId="8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176" fontId="7" fillId="0" borderId="15" xfId="65" applyNumberFormat="1" applyFont="1" applyFill="1" applyBorder="1" applyAlignment="1">
      <alignment/>
      <protection/>
    </xf>
    <xf numFmtId="0" fontId="7" fillId="0" borderId="0" xfId="65" applyFont="1" applyFill="1" applyBorder="1" applyAlignment="1" quotePrefix="1">
      <alignment horizontal="left"/>
      <protection/>
    </xf>
    <xf numFmtId="0" fontId="7" fillId="0" borderId="16" xfId="65" applyFont="1" applyFill="1" applyBorder="1" applyAlignment="1" quotePrefix="1">
      <alignment horizontal="left"/>
      <protection/>
    </xf>
    <xf numFmtId="0" fontId="2" fillId="0" borderId="0" xfId="65" applyFont="1" applyFill="1" applyBorder="1" applyAlignment="1">
      <alignment horizontal="right"/>
      <protection/>
    </xf>
    <xf numFmtId="176" fontId="2" fillId="0" borderId="0" xfId="65" applyNumberFormat="1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11" fillId="0" borderId="16" xfId="65" applyFont="1" applyFill="1" applyBorder="1">
      <alignment/>
      <protection/>
    </xf>
    <xf numFmtId="0" fontId="2" fillId="0" borderId="16" xfId="65" applyFont="1" applyFill="1" applyBorder="1">
      <alignment/>
      <protection/>
    </xf>
    <xf numFmtId="0" fontId="2" fillId="0" borderId="0" xfId="65" applyFont="1" applyFill="1" applyAlignment="1">
      <alignment vertical="center"/>
      <protection/>
    </xf>
    <xf numFmtId="176" fontId="7" fillId="0" borderId="15" xfId="65" applyNumberFormat="1" applyFont="1" applyFill="1" applyBorder="1" applyAlignment="1">
      <alignment horizontal="right"/>
      <protection/>
    </xf>
    <xf numFmtId="0" fontId="9" fillId="0" borderId="0" xfId="65" applyFont="1" applyFill="1">
      <alignment/>
      <protection/>
    </xf>
    <xf numFmtId="0" fontId="6" fillId="0" borderId="0" xfId="65" applyFont="1" applyFill="1" applyAlignment="1">
      <alignment horizontal="left"/>
      <protection/>
    </xf>
    <xf numFmtId="0" fontId="13" fillId="0" borderId="0" xfId="66" applyFont="1" applyFill="1" applyAlignment="1">
      <alignment vertical="top"/>
      <protection/>
    </xf>
    <xf numFmtId="0" fontId="7" fillId="0" borderId="17" xfId="65" applyFont="1" applyFill="1" applyBorder="1" applyAlignment="1">
      <alignment horizontal="center" vertical="center"/>
      <protection/>
    </xf>
    <xf numFmtId="0" fontId="11" fillId="0" borderId="17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right"/>
      <protection/>
    </xf>
    <xf numFmtId="0" fontId="11" fillId="0" borderId="19" xfId="65" applyFont="1" applyFill="1" applyBorder="1" applyAlignment="1">
      <alignment horizontal="right"/>
      <protection/>
    </xf>
    <xf numFmtId="0" fontId="2" fillId="0" borderId="19" xfId="65" applyFont="1" applyFill="1" applyBorder="1">
      <alignment/>
      <protection/>
    </xf>
    <xf numFmtId="0" fontId="11" fillId="0" borderId="0" xfId="65" applyFont="1" applyFill="1">
      <alignment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Border="1" applyAlignment="1">
      <alignment/>
      <protection/>
    </xf>
    <xf numFmtId="0" fontId="7" fillId="0" borderId="0" xfId="65" applyFont="1" applyFill="1" applyBorder="1" applyAlignment="1">
      <alignment horizontal="left"/>
      <protection/>
    </xf>
    <xf numFmtId="0" fontId="9" fillId="0" borderId="16" xfId="65" applyFont="1" applyFill="1" applyBorder="1" applyAlignment="1">
      <alignment/>
      <protection/>
    </xf>
    <xf numFmtId="176" fontId="9" fillId="0" borderId="20" xfId="65" applyNumberFormat="1" applyFont="1" applyFill="1" applyBorder="1" applyAlignment="1">
      <alignment horizontal="right"/>
      <protection/>
    </xf>
    <xf numFmtId="176" fontId="9" fillId="0" borderId="16" xfId="65" applyNumberFormat="1" applyFont="1" applyFill="1" applyBorder="1" applyAlignment="1">
      <alignment horizontal="right"/>
      <protection/>
    </xf>
    <xf numFmtId="0" fontId="8" fillId="0" borderId="16" xfId="65" applyFont="1" applyFill="1" applyBorder="1">
      <alignment/>
      <protection/>
    </xf>
    <xf numFmtId="0" fontId="7" fillId="0" borderId="0" xfId="66" applyFont="1" applyFill="1">
      <alignment/>
      <protection/>
    </xf>
    <xf numFmtId="0" fontId="7" fillId="0" borderId="21" xfId="65" applyFont="1" applyFill="1" applyBorder="1" applyAlignment="1" quotePrefix="1">
      <alignment/>
      <protection/>
    </xf>
    <xf numFmtId="0" fontId="7" fillId="0" borderId="0" xfId="65" applyFont="1" applyFill="1" applyBorder="1" applyAlignment="1" quotePrefix="1">
      <alignment/>
      <protection/>
    </xf>
    <xf numFmtId="0" fontId="2" fillId="0" borderId="0" xfId="65" applyFont="1" applyFill="1" applyBorder="1">
      <alignment/>
      <protection/>
    </xf>
    <xf numFmtId="0" fontId="7" fillId="33" borderId="0" xfId="61" applyFont="1" applyFill="1" applyAlignment="1">
      <alignment/>
      <protection/>
    </xf>
    <xf numFmtId="0" fontId="7" fillId="0" borderId="0" xfId="65" applyNumberFormat="1" applyFont="1" applyFill="1" applyBorder="1" applyAlignment="1">
      <alignment/>
      <protection/>
    </xf>
    <xf numFmtId="0" fontId="11" fillId="0" borderId="0" xfId="65" applyFont="1" applyFill="1" applyAlignment="1">
      <alignment horizontal="left"/>
      <protection/>
    </xf>
    <xf numFmtId="0" fontId="11" fillId="0" borderId="0" xfId="65" applyFont="1" applyFill="1" applyAlignment="1">
      <alignment/>
      <protection/>
    </xf>
    <xf numFmtId="176" fontId="7" fillId="0" borderId="20" xfId="65" applyNumberFormat="1" applyFont="1" applyFill="1" applyBorder="1" applyAlignment="1">
      <alignment horizontal="center"/>
      <protection/>
    </xf>
    <xf numFmtId="0" fontId="14" fillId="0" borderId="0" xfId="66" applyFont="1" applyFill="1">
      <alignment/>
      <protection/>
    </xf>
    <xf numFmtId="49" fontId="7" fillId="0" borderId="10" xfId="61" applyNumberFormat="1" applyFont="1" applyFill="1" applyBorder="1" applyAlignment="1">
      <alignment/>
      <protection/>
    </xf>
    <xf numFmtId="49" fontId="9" fillId="0" borderId="10" xfId="61" applyNumberFormat="1" applyFont="1" applyFill="1" applyBorder="1" applyAlignment="1">
      <alignment/>
      <protection/>
    </xf>
    <xf numFmtId="0" fontId="9" fillId="0" borderId="0" xfId="65" applyFont="1" applyFill="1" applyAlignment="1">
      <alignment horizontal="center"/>
      <protection/>
    </xf>
    <xf numFmtId="0" fontId="9" fillId="0" borderId="0" xfId="65" applyFont="1" applyFill="1" applyAlignment="1">
      <alignment horizontal="right"/>
      <protection/>
    </xf>
    <xf numFmtId="176" fontId="7" fillId="0" borderId="16" xfId="65" applyNumberFormat="1" applyFont="1" applyFill="1" applyBorder="1" applyAlignment="1">
      <alignment horizontal="right"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centerContinuous"/>
      <protection/>
    </xf>
    <xf numFmtId="0" fontId="7" fillId="33" borderId="0" xfId="61" applyFont="1" applyFill="1" applyAlignment="1">
      <alignment horizontal="right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7" fillId="33" borderId="13" xfId="61" applyFont="1" applyFill="1" applyBorder="1" applyAlignment="1">
      <alignment horizontal="center" vertical="center"/>
      <protection/>
    </xf>
    <xf numFmtId="176" fontId="7" fillId="33" borderId="0" xfId="61" applyNumberFormat="1" applyFont="1" applyFill="1" applyAlignment="1">
      <alignment horizontal="right"/>
      <protection/>
    </xf>
    <xf numFmtId="176" fontId="7" fillId="33" borderId="0" xfId="61" applyNumberFormat="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176" fontId="7" fillId="0" borderId="0" xfId="61" applyNumberFormat="1" applyFont="1" applyFill="1">
      <alignment/>
      <protection/>
    </xf>
    <xf numFmtId="0" fontId="7" fillId="33" borderId="0" xfId="61" applyFont="1" applyFill="1">
      <alignment/>
      <protection/>
    </xf>
    <xf numFmtId="0" fontId="11" fillId="0" borderId="0" xfId="61" applyFont="1" applyFill="1" applyAlignment="1">
      <alignment horizontal="left"/>
      <protection/>
    </xf>
    <xf numFmtId="0" fontId="6" fillId="0" borderId="0" xfId="61" applyFont="1" applyFill="1" applyAlignment="1">
      <alignment horizontal="centerContinuous"/>
      <protection/>
    </xf>
    <xf numFmtId="0" fontId="11" fillId="0" borderId="0" xfId="6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horizontal="right"/>
      <protection/>
    </xf>
    <xf numFmtId="0" fontId="7" fillId="0" borderId="16" xfId="61" applyFont="1" applyFill="1" applyBorder="1" applyAlignment="1">
      <alignment horizontal="right"/>
      <protection/>
    </xf>
    <xf numFmtId="0" fontId="7" fillId="0" borderId="10" xfId="61" applyFont="1" applyFill="1" applyBorder="1" applyAlignment="1" quotePrefix="1">
      <alignment horizontal="left"/>
      <protection/>
    </xf>
    <xf numFmtId="183" fontId="7" fillId="0" borderId="0" xfId="61" applyNumberFormat="1" applyFont="1" applyFill="1" applyAlignment="1">
      <alignment horizontal="right"/>
      <protection/>
    </xf>
    <xf numFmtId="183" fontId="7" fillId="0" borderId="15" xfId="61" applyNumberFormat="1" applyFont="1" applyFill="1" applyBorder="1" applyAlignment="1">
      <alignment horizontal="right"/>
      <protection/>
    </xf>
    <xf numFmtId="183" fontId="7" fillId="0" borderId="0" xfId="61" applyNumberFormat="1" applyFont="1" applyFill="1" applyBorder="1" applyAlignment="1">
      <alignment horizontal="right"/>
      <protection/>
    </xf>
    <xf numFmtId="0" fontId="7" fillId="0" borderId="23" xfId="61" applyFont="1" applyFill="1" applyBorder="1" applyAlignment="1" quotePrefix="1">
      <alignment horizontal="left"/>
      <protection/>
    </xf>
    <xf numFmtId="183" fontId="7" fillId="0" borderId="20" xfId="61" applyNumberFormat="1" applyFont="1" applyFill="1" applyBorder="1" applyAlignment="1">
      <alignment horizontal="right"/>
      <protection/>
    </xf>
    <xf numFmtId="183" fontId="7" fillId="0" borderId="16" xfId="61" applyNumberFormat="1" applyFont="1" applyFill="1" applyBorder="1" applyAlignment="1">
      <alignment horizontal="right"/>
      <protection/>
    </xf>
    <xf numFmtId="0" fontId="2" fillId="0" borderId="0" xfId="61" applyFont="1" applyFill="1" applyBorder="1">
      <alignment/>
      <protection/>
    </xf>
    <xf numFmtId="182" fontId="9" fillId="0" borderId="16" xfId="61" applyNumberFormat="1" applyFont="1" applyFill="1" applyBorder="1">
      <alignment/>
      <protection/>
    </xf>
    <xf numFmtId="0" fontId="9" fillId="0" borderId="20" xfId="61" applyFont="1" applyFill="1" applyBorder="1">
      <alignment/>
      <protection/>
    </xf>
    <xf numFmtId="49" fontId="9" fillId="0" borderId="16" xfId="61" applyNumberFormat="1" applyFont="1" applyFill="1" applyBorder="1" applyAlignment="1">
      <alignment/>
      <protection/>
    </xf>
    <xf numFmtId="182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0" fontId="7" fillId="0" borderId="15" xfId="61" applyFont="1" applyFill="1" applyBorder="1">
      <alignment/>
      <protection/>
    </xf>
    <xf numFmtId="49" fontId="7" fillId="0" borderId="0" xfId="61" applyNumberFormat="1" applyFont="1" applyFill="1" applyBorder="1" applyAlignment="1">
      <alignment/>
      <protection/>
    </xf>
    <xf numFmtId="0" fontId="7" fillId="0" borderId="19" xfId="61" applyFont="1" applyFill="1" applyBorder="1">
      <alignment/>
      <protection/>
    </xf>
    <xf numFmtId="0" fontId="7" fillId="0" borderId="18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horizontal="centerContinuous" vertical="center"/>
      <protection/>
    </xf>
    <xf numFmtId="0" fontId="7" fillId="0" borderId="10" xfId="61" applyFont="1" applyFill="1" applyBorder="1" applyAlignment="1" quotePrefix="1">
      <alignment horizontal="center" vertical="center"/>
      <protection/>
    </xf>
    <xf numFmtId="0" fontId="7" fillId="0" borderId="25" xfId="61" applyFont="1" applyFill="1" applyBorder="1" applyAlignment="1">
      <alignment vertical="center"/>
      <protection/>
    </xf>
    <xf numFmtId="0" fontId="17" fillId="0" borderId="0" xfId="63" applyFont="1" applyFill="1">
      <alignment/>
      <protection/>
    </xf>
    <xf numFmtId="176" fontId="17" fillId="0" borderId="0" xfId="63" applyNumberFormat="1" applyFont="1" applyFill="1">
      <alignment/>
      <protection/>
    </xf>
    <xf numFmtId="0" fontId="18" fillId="0" borderId="0" xfId="63" applyFont="1" applyFill="1">
      <alignment/>
      <protection/>
    </xf>
    <xf numFmtId="0" fontId="18" fillId="0" borderId="0" xfId="63" applyFont="1" applyFill="1" applyAlignment="1">
      <alignment horizontal="right"/>
      <protection/>
    </xf>
    <xf numFmtId="0" fontId="18" fillId="0" borderId="0" xfId="63" applyFont="1" applyFill="1" applyBorder="1" applyAlignment="1">
      <alignment horizontal="distributed"/>
      <protection/>
    </xf>
    <xf numFmtId="0" fontId="11" fillId="0" borderId="0" xfId="63" applyFont="1" applyFill="1" applyAlignment="1">
      <alignment horizontal="left"/>
      <protection/>
    </xf>
    <xf numFmtId="0" fontId="7" fillId="0" borderId="0" xfId="63" applyFont="1" applyFill="1">
      <alignment/>
      <protection/>
    </xf>
    <xf numFmtId="0" fontId="18" fillId="0" borderId="0" xfId="63" applyFont="1" applyFill="1" applyBorder="1">
      <alignment/>
      <protection/>
    </xf>
    <xf numFmtId="176" fontId="7" fillId="0" borderId="21" xfId="63" applyNumberFormat="1" applyFont="1" applyFill="1" applyBorder="1" applyAlignment="1">
      <alignment horizontal="right"/>
      <protection/>
    </xf>
    <xf numFmtId="177" fontId="7" fillId="0" borderId="21" xfId="63" applyNumberFormat="1" applyFont="1" applyFill="1" applyBorder="1" applyAlignment="1">
      <alignment/>
      <protection/>
    </xf>
    <xf numFmtId="38" fontId="7" fillId="0" borderId="21" xfId="49" applyFont="1" applyFill="1" applyBorder="1" applyAlignment="1">
      <alignment horizontal="right"/>
    </xf>
    <xf numFmtId="0" fontId="7" fillId="0" borderId="21" xfId="63" applyFont="1" applyFill="1" applyBorder="1">
      <alignment/>
      <protection/>
    </xf>
    <xf numFmtId="176" fontId="7" fillId="0" borderId="21" xfId="63" applyNumberFormat="1" applyFont="1" applyFill="1" applyBorder="1" applyAlignment="1">
      <alignment/>
      <protection/>
    </xf>
    <xf numFmtId="0" fontId="7" fillId="0" borderId="21" xfId="63" applyFont="1" applyFill="1" applyBorder="1" applyAlignment="1">
      <alignment horizontal="distributed"/>
      <protection/>
    </xf>
    <xf numFmtId="0" fontId="7" fillId="0" borderId="21" xfId="63" applyFont="1" applyFill="1" applyBorder="1" applyAlignment="1">
      <alignment horizontal="left"/>
      <protection/>
    </xf>
    <xf numFmtId="0" fontId="7" fillId="0" borderId="0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176" fontId="7" fillId="0" borderId="16" xfId="63" applyNumberFormat="1" applyFont="1" applyFill="1" applyBorder="1" applyAlignment="1">
      <alignment horizontal="right"/>
      <protection/>
    </xf>
    <xf numFmtId="176" fontId="7" fillId="0" borderId="0" xfId="63" applyNumberFormat="1" applyFont="1" applyFill="1" applyAlignment="1">
      <alignment horizontal="right"/>
      <protection/>
    </xf>
    <xf numFmtId="0" fontId="7" fillId="0" borderId="26" xfId="63" applyFont="1" applyFill="1" applyBorder="1" applyAlignment="1">
      <alignment horizontal="distributed"/>
      <protection/>
    </xf>
    <xf numFmtId="177" fontId="7" fillId="0" borderId="0" xfId="63" applyNumberFormat="1" applyFont="1" applyFill="1" applyAlignment="1">
      <alignment horizontal="right"/>
      <protection/>
    </xf>
    <xf numFmtId="176" fontId="7" fillId="0" borderId="15" xfId="63" applyNumberFormat="1" applyFont="1" applyFill="1" applyBorder="1">
      <alignment/>
      <protection/>
    </xf>
    <xf numFmtId="0" fontId="7" fillId="0" borderId="0" xfId="63" applyFont="1" applyFill="1" applyBorder="1" applyAlignment="1">
      <alignment horizontal="distributed"/>
      <protection/>
    </xf>
    <xf numFmtId="176" fontId="7" fillId="0" borderId="0" xfId="63" applyNumberFormat="1" applyFont="1" applyFill="1" applyBorder="1" applyAlignment="1">
      <alignment horizontal="right"/>
      <protection/>
    </xf>
    <xf numFmtId="0" fontId="7" fillId="0" borderId="27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right"/>
      <protection/>
    </xf>
    <xf numFmtId="176" fontId="7" fillId="0" borderId="15" xfId="63" applyNumberFormat="1" applyFont="1" applyFill="1" applyBorder="1" applyAlignment="1">
      <alignment horizontal="right"/>
      <protection/>
    </xf>
    <xf numFmtId="49" fontId="7" fillId="0" borderId="0" xfId="63" applyNumberFormat="1" applyFont="1" applyFill="1" applyBorder="1" applyAlignment="1">
      <alignment/>
      <protection/>
    </xf>
    <xf numFmtId="49" fontId="9" fillId="0" borderId="0" xfId="63" applyNumberFormat="1" applyFont="1" applyFill="1" applyBorder="1" applyAlignment="1">
      <alignment/>
      <protection/>
    </xf>
    <xf numFmtId="0" fontId="11" fillId="0" borderId="0" xfId="63" applyFont="1" applyFill="1" applyAlignment="1">
      <alignment horizontal="right"/>
      <protection/>
    </xf>
    <xf numFmtId="0" fontId="11" fillId="0" borderId="0" xfId="63" applyFont="1" applyFill="1" applyBorder="1" applyAlignment="1">
      <alignment horizontal="right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 wrapText="1"/>
      <protection/>
    </xf>
    <xf numFmtId="0" fontId="11" fillId="0" borderId="15" xfId="63" applyFont="1" applyFill="1" applyBorder="1" applyAlignment="1">
      <alignment horizontal="right" vertical="center"/>
      <protection/>
    </xf>
    <xf numFmtId="0" fontId="11" fillId="0" borderId="27" xfId="63" applyFont="1" applyFill="1" applyBorder="1" applyAlignment="1">
      <alignment horizontal="right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Continuous" vertical="center"/>
      <protection/>
    </xf>
    <xf numFmtId="0" fontId="7" fillId="0" borderId="11" xfId="63" applyFont="1" applyFill="1" applyBorder="1" applyAlignment="1">
      <alignment horizontal="centerContinuous" vertical="center"/>
      <protection/>
    </xf>
    <xf numFmtId="0" fontId="7" fillId="0" borderId="30" xfId="63" applyFont="1" applyFill="1" applyBorder="1" applyAlignment="1">
      <alignment horizontal="centerContinuous" vertical="center"/>
      <protection/>
    </xf>
    <xf numFmtId="0" fontId="7" fillId="0" borderId="31" xfId="63" applyFont="1" applyFill="1" applyBorder="1" applyAlignment="1">
      <alignment horizontal="center"/>
      <protection/>
    </xf>
    <xf numFmtId="0" fontId="7" fillId="0" borderId="21" xfId="63" applyFont="1" applyFill="1" applyBorder="1" applyAlignment="1">
      <alignment horizontal="center"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5" fillId="0" borderId="0" xfId="63" applyFont="1" applyFill="1" applyAlignment="1">
      <alignment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2" fillId="0" borderId="0" xfId="64" applyFont="1" applyFill="1">
      <alignment/>
      <protection/>
    </xf>
    <xf numFmtId="0" fontId="2" fillId="0" borderId="0" xfId="64" applyFont="1" applyFill="1" applyBorder="1">
      <alignment/>
      <protection/>
    </xf>
    <xf numFmtId="49" fontId="11" fillId="0" borderId="0" xfId="64" applyNumberFormat="1" applyFont="1" applyFill="1" applyAlignment="1">
      <alignment horizontal="left"/>
      <protection/>
    </xf>
    <xf numFmtId="0" fontId="11" fillId="0" borderId="0" xfId="64" applyFont="1" applyFill="1">
      <alignment/>
      <protection/>
    </xf>
    <xf numFmtId="0" fontId="11" fillId="0" borderId="0" xfId="64" applyFont="1" applyFill="1" applyAlignment="1">
      <alignment horizontal="centerContinuous"/>
      <protection/>
    </xf>
    <xf numFmtId="0" fontId="7" fillId="0" borderId="21" xfId="64" applyFont="1" applyFill="1" applyBorder="1">
      <alignment/>
      <protection/>
    </xf>
    <xf numFmtId="176" fontId="7" fillId="0" borderId="0" xfId="64" applyNumberFormat="1" applyFont="1" applyFill="1" applyBorder="1" applyAlignment="1">
      <alignment horizontal="distributed"/>
      <protection/>
    </xf>
    <xf numFmtId="176" fontId="7" fillId="0" borderId="0" xfId="64" applyNumberFormat="1" applyFont="1" applyFill="1" applyBorder="1" applyAlignment="1">
      <alignment horizontal="right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right"/>
      <protection/>
    </xf>
    <xf numFmtId="221" fontId="7" fillId="0" borderId="0" xfId="64" applyNumberFormat="1" applyFont="1" applyFill="1" applyBorder="1" applyAlignment="1">
      <alignment horizontal="right"/>
      <protection/>
    </xf>
    <xf numFmtId="176" fontId="7" fillId="0" borderId="0" xfId="49" applyNumberFormat="1" applyFont="1" applyFill="1" applyBorder="1" applyAlignment="1">
      <alignment horizontal="right"/>
    </xf>
    <xf numFmtId="176" fontId="7" fillId="0" borderId="10" xfId="64" applyNumberFormat="1" applyFont="1" applyFill="1" applyBorder="1" applyAlignment="1">
      <alignment horizontal="distributed"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176" fontId="9" fillId="0" borderId="0" xfId="64" applyNumberFormat="1" applyFont="1" applyFill="1" applyBorder="1" applyAlignment="1">
      <alignment horizontal="distributed"/>
      <protection/>
    </xf>
    <xf numFmtId="176" fontId="9" fillId="0" borderId="0" xfId="64" applyNumberFormat="1" applyFont="1" applyFill="1" applyBorder="1" applyAlignment="1">
      <alignment horizontal="right"/>
      <protection/>
    </xf>
    <xf numFmtId="177" fontId="9" fillId="0" borderId="0" xfId="64" applyNumberFormat="1" applyFont="1" applyFill="1" applyBorder="1" applyAlignment="1">
      <alignment horizontal="right"/>
      <protection/>
    </xf>
    <xf numFmtId="221" fontId="9" fillId="0" borderId="0" xfId="64" applyNumberFormat="1" applyFont="1" applyFill="1" applyBorder="1" applyAlignment="1">
      <alignment horizontal="right"/>
      <protection/>
    </xf>
    <xf numFmtId="176" fontId="9" fillId="0" borderId="10" xfId="64" applyNumberFormat="1" applyFont="1" applyFill="1" applyBorder="1" applyAlignment="1">
      <alignment horizontal="distributed"/>
      <protection/>
    </xf>
    <xf numFmtId="0" fontId="7" fillId="0" borderId="0" xfId="64" applyFont="1" applyFill="1" applyBorder="1" applyAlignment="1">
      <alignment horizontal="distributed"/>
      <protection/>
    </xf>
    <xf numFmtId="180" fontId="7" fillId="0" borderId="0" xfId="64" applyNumberFormat="1" applyFont="1" applyFill="1" applyBorder="1" applyAlignment="1">
      <alignment horizontal="right"/>
      <protection/>
    </xf>
    <xf numFmtId="0" fontId="9" fillId="0" borderId="0" xfId="64" applyFont="1" applyFill="1" applyBorder="1" applyAlignment="1">
      <alignment horizontal="distributed"/>
      <protection/>
    </xf>
    <xf numFmtId="180" fontId="9" fillId="0" borderId="0" xfId="64" applyNumberFormat="1" applyFont="1" applyFill="1" applyBorder="1" applyAlignment="1">
      <alignment horizontal="right"/>
      <protection/>
    </xf>
    <xf numFmtId="0" fontId="9" fillId="0" borderId="0" xfId="64" applyFont="1" applyFill="1" applyBorder="1">
      <alignment/>
      <protection/>
    </xf>
    <xf numFmtId="0" fontId="9" fillId="0" borderId="0" xfId="64" applyFont="1" applyFill="1" applyBorder="1" applyAlignment="1">
      <alignment horizontal="right"/>
      <protection/>
    </xf>
    <xf numFmtId="0" fontId="9" fillId="0" borderId="0" xfId="64" applyFont="1" applyFill="1" applyBorder="1" applyAlignment="1" quotePrefix="1">
      <alignment/>
      <protection/>
    </xf>
    <xf numFmtId="0" fontId="7" fillId="0" borderId="10" xfId="64" applyFont="1" applyFill="1" applyBorder="1" applyAlignment="1" quotePrefix="1">
      <alignment/>
      <protection/>
    </xf>
    <xf numFmtId="0" fontId="11" fillId="0" borderId="0" xfId="64" applyFont="1" applyFill="1" applyAlignment="1">
      <alignment horizontal="right"/>
      <protection/>
    </xf>
    <xf numFmtId="0" fontId="11" fillId="0" borderId="0" xfId="64" applyFont="1" applyFill="1" applyBorder="1" applyAlignment="1">
      <alignment horizontal="right"/>
      <protection/>
    </xf>
    <xf numFmtId="0" fontId="11" fillId="0" borderId="10" xfId="64" applyFont="1" applyFill="1" applyBorder="1" applyAlignment="1">
      <alignment horizontal="right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Continuous" vertical="center"/>
      <protection/>
    </xf>
    <xf numFmtId="0" fontId="7" fillId="0" borderId="32" xfId="64" applyFont="1" applyFill="1" applyBorder="1" applyAlignment="1">
      <alignment horizontal="centerContinuous" vertical="center"/>
      <protection/>
    </xf>
    <xf numFmtId="0" fontId="11" fillId="0" borderId="32" xfId="64" applyFont="1" applyFill="1" applyBorder="1" applyAlignment="1">
      <alignment horizontal="centerContinuous" vertical="center"/>
      <protection/>
    </xf>
    <xf numFmtId="0" fontId="11" fillId="0" borderId="13" xfId="64" applyFont="1" applyFill="1" applyBorder="1" applyAlignment="1">
      <alignment horizontal="centerContinuous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Continuous" vertical="center"/>
      <protection/>
    </xf>
    <xf numFmtId="0" fontId="7" fillId="0" borderId="25" xfId="64" applyFont="1" applyFill="1" applyBorder="1" applyAlignment="1">
      <alignment horizontal="center"/>
      <protection/>
    </xf>
    <xf numFmtId="0" fontId="7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7" fillId="33" borderId="0" xfId="61" applyFont="1" applyFill="1" applyAlignment="1" quotePrefix="1">
      <alignment horizontal="left"/>
      <protection/>
    </xf>
    <xf numFmtId="176" fontId="9" fillId="33" borderId="16" xfId="61" applyNumberFormat="1" applyFont="1" applyFill="1" applyBorder="1">
      <alignment/>
      <protection/>
    </xf>
    <xf numFmtId="49" fontId="7" fillId="33" borderId="23" xfId="61" applyNumberFormat="1" applyFont="1" applyFill="1" applyBorder="1" applyAlignment="1">
      <alignment/>
      <protection/>
    </xf>
    <xf numFmtId="176" fontId="7" fillId="33" borderId="0" xfId="61" applyNumberFormat="1" applyFont="1" applyFill="1" applyBorder="1" applyAlignment="1">
      <alignment horizontal="right"/>
      <protection/>
    </xf>
    <xf numFmtId="0" fontId="7" fillId="33" borderId="10" xfId="61" applyFont="1" applyFill="1" applyBorder="1">
      <alignment/>
      <protection/>
    </xf>
    <xf numFmtId="0" fontId="7" fillId="33" borderId="29" xfId="61" applyFont="1" applyFill="1" applyBorder="1" applyAlignment="1">
      <alignment horizontal="center" vertical="top"/>
      <protection/>
    </xf>
    <xf numFmtId="0" fontId="7" fillId="33" borderId="24" xfId="61" applyFont="1" applyFill="1" applyBorder="1" applyAlignment="1">
      <alignment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7" fillId="33" borderId="10" xfId="61" applyFont="1" applyFill="1" applyBorder="1" applyAlignment="1" quotePrefix="1">
      <alignment horizontal="center" vertical="center"/>
      <protection/>
    </xf>
    <xf numFmtId="0" fontId="7" fillId="33" borderId="21" xfId="61" applyFont="1" applyFill="1" applyBorder="1" applyAlignment="1">
      <alignment horizontal="centerContinuous" vertical="center"/>
      <protection/>
    </xf>
    <xf numFmtId="0" fontId="7" fillId="33" borderId="25" xfId="61" applyFont="1" applyFill="1" applyBorder="1" applyAlignment="1">
      <alignment horizontal="centerContinuous" vertical="center"/>
      <protection/>
    </xf>
    <xf numFmtId="0" fontId="7" fillId="33" borderId="31" xfId="61" applyFont="1" applyFill="1" applyBorder="1" applyAlignment="1">
      <alignment vertical="center"/>
      <protection/>
    </xf>
    <xf numFmtId="0" fontId="7" fillId="33" borderId="25" xfId="61" applyFont="1" applyFill="1" applyBorder="1" applyAlignment="1">
      <alignment vertical="center"/>
      <protection/>
    </xf>
    <xf numFmtId="0" fontId="11" fillId="33" borderId="0" xfId="61" applyFont="1" applyFill="1">
      <alignment/>
      <protection/>
    </xf>
    <xf numFmtId="0" fontId="2" fillId="33" borderId="0" xfId="61" applyFont="1" applyFill="1">
      <alignment/>
      <protection/>
    </xf>
    <xf numFmtId="0" fontId="6" fillId="33" borderId="0" xfId="61" applyFont="1" applyFill="1" applyAlignment="1" quotePrefix="1">
      <alignment horizontal="centerContinuous"/>
      <protection/>
    </xf>
    <xf numFmtId="0" fontId="7" fillId="33" borderId="21" xfId="61" applyFont="1" applyFill="1" applyBorder="1">
      <alignment/>
      <protection/>
    </xf>
    <xf numFmtId="0" fontId="7" fillId="33" borderId="12" xfId="61" applyFont="1" applyFill="1" applyBorder="1" applyAlignment="1">
      <alignment horizontal="centerContinuous" vertical="center"/>
      <protection/>
    </xf>
    <xf numFmtId="0" fontId="7" fillId="33" borderId="22" xfId="61" applyFont="1" applyFill="1" applyBorder="1" applyAlignment="1">
      <alignment horizontal="centerContinuous"/>
      <protection/>
    </xf>
    <xf numFmtId="0" fontId="7" fillId="33" borderId="30" xfId="61" applyFont="1" applyFill="1" applyBorder="1" applyAlignment="1">
      <alignment horizontal="centerContinuous"/>
      <protection/>
    </xf>
    <xf numFmtId="0" fontId="19" fillId="33" borderId="25" xfId="61" applyFont="1" applyFill="1" applyBorder="1" applyAlignment="1">
      <alignment horizontal="center" vertical="center"/>
      <protection/>
    </xf>
    <xf numFmtId="0" fontId="7" fillId="33" borderId="22" xfId="61" applyFont="1" applyFill="1" applyBorder="1" applyAlignment="1">
      <alignment horizontal="centerContinuous" vertical="center"/>
      <protection/>
    </xf>
    <xf numFmtId="0" fontId="7" fillId="33" borderId="0" xfId="61" applyFont="1" applyFill="1" applyAlignment="1">
      <alignment horizontal="center"/>
      <protection/>
    </xf>
    <xf numFmtId="0" fontId="19" fillId="33" borderId="10" xfId="61" applyFont="1" applyFill="1" applyBorder="1" applyAlignment="1">
      <alignment horizontal="center" vertical="center"/>
      <protection/>
    </xf>
    <xf numFmtId="0" fontId="7" fillId="33" borderId="0" xfId="61" applyFont="1" applyFill="1" applyAlignment="1">
      <alignment horizontal="centerContinuous" vertical="center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29" xfId="61" applyFont="1" applyFill="1" applyBorder="1" applyAlignment="1">
      <alignment horizontal="centerContinuous"/>
      <protection/>
    </xf>
    <xf numFmtId="0" fontId="7" fillId="33" borderId="29" xfId="61" applyFont="1" applyFill="1" applyBorder="1">
      <alignment/>
      <protection/>
    </xf>
    <xf numFmtId="0" fontId="19" fillId="33" borderId="24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202" fontId="7" fillId="0" borderId="0" xfId="61" applyNumberFormat="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0" fontId="7" fillId="0" borderId="10" xfId="61" applyFont="1" applyFill="1" applyBorder="1">
      <alignment/>
      <protection/>
    </xf>
    <xf numFmtId="202" fontId="7" fillId="0" borderId="0" xfId="49" applyNumberFormat="1" applyFont="1" applyFill="1" applyAlignment="1" applyProtection="1">
      <alignment horizontal="right"/>
      <protection locked="0"/>
    </xf>
    <xf numFmtId="202" fontId="2" fillId="0" borderId="0" xfId="61" applyNumberFormat="1" applyFont="1" applyFill="1">
      <alignment/>
      <protection/>
    </xf>
    <xf numFmtId="202" fontId="7" fillId="0" borderId="0" xfId="49" applyNumberFormat="1" applyFont="1" applyFill="1" applyBorder="1" applyAlignment="1" applyProtection="1">
      <alignment horizontal="right"/>
      <protection locked="0"/>
    </xf>
    <xf numFmtId="184" fontId="11" fillId="0" borderId="0" xfId="49" applyNumberFormat="1" applyFont="1" applyFill="1" applyBorder="1" applyAlignment="1" applyProtection="1">
      <alignment horizontal="right" vertical="center"/>
      <protection locked="0"/>
    </xf>
    <xf numFmtId="181" fontId="11" fillId="0" borderId="0" xfId="49" applyNumberFormat="1" applyFont="1" applyFill="1" applyBorder="1" applyAlignment="1" applyProtection="1">
      <alignment horizontal="right" vertical="center"/>
      <protection locked="0"/>
    </xf>
    <xf numFmtId="184" fontId="11" fillId="0" borderId="0" xfId="49" applyNumberFormat="1" applyFont="1" applyFill="1" applyAlignment="1" applyProtection="1">
      <alignment horizontal="right" vertical="center"/>
      <protection locked="0"/>
    </xf>
    <xf numFmtId="184" fontId="11" fillId="0" borderId="0" xfId="49" applyNumberFormat="1" applyFont="1" applyFill="1" applyAlignment="1" applyProtection="1">
      <alignment vertical="center"/>
      <protection locked="0"/>
    </xf>
    <xf numFmtId="0" fontId="11" fillId="0" borderId="0" xfId="66" applyFont="1" applyAlignment="1">
      <alignment vertical="center"/>
      <protection/>
    </xf>
    <xf numFmtId="184" fontId="11" fillId="0" borderId="16" xfId="49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2" fillId="0" borderId="0" xfId="62" applyFont="1" applyFill="1">
      <alignment/>
      <protection/>
    </xf>
    <xf numFmtId="0" fontId="20" fillId="0" borderId="25" xfId="62" applyFont="1" applyFill="1" applyBorder="1" applyAlignment="1">
      <alignment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Continuous"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Continuous" vertical="center"/>
      <protection/>
    </xf>
    <xf numFmtId="0" fontId="7" fillId="0" borderId="10" xfId="62" applyFont="1" applyFill="1" applyBorder="1" applyAlignment="1">
      <alignment horizontal="centerContinuous"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7" fillId="0" borderId="34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24" xfId="62" applyFont="1" applyFill="1" applyBorder="1" applyAlignment="1">
      <alignment horizontal="left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 quotePrefix="1">
      <alignment/>
      <protection/>
    </xf>
    <xf numFmtId="38" fontId="7" fillId="0" borderId="15" xfId="49" applyFont="1" applyFill="1" applyBorder="1" applyAlignment="1">
      <alignment horizontal="right"/>
    </xf>
    <xf numFmtId="176" fontId="7" fillId="0" borderId="0" xfId="62" applyNumberFormat="1" applyFont="1" applyFill="1" applyAlignment="1">
      <alignment horizontal="right"/>
      <protection/>
    </xf>
    <xf numFmtId="176" fontId="9" fillId="0" borderId="0" xfId="62" applyNumberFormat="1" applyFont="1" applyFill="1" applyAlignment="1">
      <alignment horizontal="right"/>
      <protection/>
    </xf>
    <xf numFmtId="0" fontId="9" fillId="0" borderId="10" xfId="62" applyFont="1" applyFill="1" applyBorder="1" applyAlignment="1" quotePrefix="1">
      <alignment/>
      <protection/>
    </xf>
    <xf numFmtId="0" fontId="9" fillId="0" borderId="0" xfId="62" applyFont="1" applyFill="1" applyAlignment="1">
      <alignment vertical="center"/>
      <protection/>
    </xf>
    <xf numFmtId="0" fontId="7" fillId="0" borderId="10" xfId="62" applyFont="1" applyFill="1" applyBorder="1" applyAlignment="1">
      <alignment/>
      <protection/>
    </xf>
    <xf numFmtId="38" fontId="7" fillId="0" borderId="0" xfId="49" applyFont="1" applyFill="1" applyBorder="1" applyAlignment="1">
      <alignment horizontal="right"/>
    </xf>
    <xf numFmtId="0" fontId="7" fillId="0" borderId="10" xfId="62" applyFont="1" applyFill="1" applyBorder="1" applyAlignment="1">
      <alignment horizontal="distributed"/>
      <protection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23" xfId="62" applyFont="1" applyFill="1" applyBorder="1" applyAlignment="1">
      <alignment horizontal="distributed"/>
      <protection/>
    </xf>
    <xf numFmtId="0" fontId="7" fillId="0" borderId="20" xfId="0" applyFont="1" applyFill="1" applyBorder="1" applyAlignment="1">
      <alignment horizontal="right"/>
    </xf>
    <xf numFmtId="176" fontId="7" fillId="0" borderId="16" xfId="62" applyNumberFormat="1" applyFont="1" applyFill="1" applyBorder="1" applyAlignment="1">
      <alignment horizontal="right"/>
      <protection/>
    </xf>
    <xf numFmtId="0" fontId="7" fillId="0" borderId="0" xfId="62" applyFont="1" applyFill="1" applyAlignment="1">
      <alignment/>
      <protection/>
    </xf>
    <xf numFmtId="38" fontId="7" fillId="0" borderId="0" xfId="49" applyFont="1" applyFill="1" applyBorder="1" applyAlignment="1">
      <alignment horizontal="center"/>
    </xf>
    <xf numFmtId="0" fontId="11" fillId="0" borderId="0" xfId="62" applyFont="1" applyFill="1" applyAlignment="1">
      <alignment/>
      <protection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Border="1" applyAlignment="1">
      <alignment vertical="center"/>
      <protection/>
    </xf>
    <xf numFmtId="38" fontId="7" fillId="0" borderId="0" xfId="49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Alignment="1" quotePrefix="1">
      <alignment horizontal="centerContinuous" vertical="center"/>
      <protection/>
    </xf>
    <xf numFmtId="0" fontId="7" fillId="0" borderId="0" xfId="62" applyFont="1" applyFill="1" applyAlignment="1">
      <alignment horizontal="right"/>
      <protection/>
    </xf>
    <xf numFmtId="38" fontId="7" fillId="0" borderId="22" xfId="49" applyFont="1" applyFill="1" applyBorder="1" applyAlignment="1">
      <alignment horizontal="centerContinuous" vertical="center"/>
    </xf>
    <xf numFmtId="0" fontId="7" fillId="0" borderId="22" xfId="62" applyFont="1" applyFill="1" applyBorder="1" applyAlignment="1">
      <alignment horizontal="centerContinuous"/>
      <protection/>
    </xf>
    <xf numFmtId="0" fontId="7" fillId="0" borderId="24" xfId="62" applyFont="1" applyFill="1" applyBorder="1" applyAlignment="1">
      <alignment horizontal="distributed" vertical="center" wrapText="1"/>
      <protection/>
    </xf>
    <xf numFmtId="0" fontId="7" fillId="0" borderId="24" xfId="62" applyFont="1" applyFill="1" applyBorder="1" applyAlignment="1">
      <alignment horizontal="distributed" vertical="center" wrapText="1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distributed" vertical="center" wrapText="1"/>
      <protection/>
    </xf>
    <xf numFmtId="0" fontId="7" fillId="0" borderId="34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Border="1" applyAlignment="1">
      <alignment horizontal="distributed" vertical="center" wrapText="1"/>
      <protection/>
    </xf>
    <xf numFmtId="0" fontId="2" fillId="0" borderId="0" xfId="62" applyFont="1" applyFill="1" applyBorder="1">
      <alignment/>
      <protection/>
    </xf>
    <xf numFmtId="0" fontId="2" fillId="0" borderId="10" xfId="62" applyFont="1" applyFill="1" applyBorder="1" applyAlignment="1">
      <alignment/>
      <protection/>
    </xf>
    <xf numFmtId="0" fontId="7" fillId="0" borderId="27" xfId="62" applyFont="1" applyFill="1" applyBorder="1" applyAlignment="1">
      <alignment/>
      <protection/>
    </xf>
    <xf numFmtId="176" fontId="7" fillId="0" borderId="0" xfId="49" applyNumberFormat="1" applyFont="1" applyFill="1" applyBorder="1" applyAlignment="1">
      <alignment horizontal="right" vertical="center"/>
    </xf>
    <xf numFmtId="0" fontId="2" fillId="0" borderId="0" xfId="62" applyFont="1" applyFill="1" applyAlignment="1">
      <alignment/>
      <protection/>
    </xf>
    <xf numFmtId="0" fontId="7" fillId="0" borderId="27" xfId="62" applyFont="1" applyFill="1" applyBorder="1" applyAlignment="1" quotePrefix="1">
      <alignment/>
      <protection/>
    </xf>
    <xf numFmtId="0" fontId="8" fillId="0" borderId="10" xfId="62" applyFont="1" applyFill="1" applyBorder="1" applyAlignment="1">
      <alignment/>
      <protection/>
    </xf>
    <xf numFmtId="0" fontId="9" fillId="0" borderId="27" xfId="62" applyFont="1" applyFill="1" applyBorder="1" applyAlignment="1" quotePrefix="1">
      <alignment/>
      <protection/>
    </xf>
    <xf numFmtId="0" fontId="8" fillId="0" borderId="0" xfId="62" applyFont="1" applyFill="1" applyAlignment="1">
      <alignment/>
      <protection/>
    </xf>
    <xf numFmtId="0" fontId="2" fillId="0" borderId="27" xfId="62" applyFont="1" applyFill="1" applyBorder="1" applyAlignment="1">
      <alignment/>
      <protection/>
    </xf>
    <xf numFmtId="0" fontId="7" fillId="0" borderId="27" xfId="62" applyFont="1" applyFill="1" applyBorder="1" applyAlignment="1">
      <alignment horizontal="distributed"/>
      <protection/>
    </xf>
    <xf numFmtId="0" fontId="7" fillId="0" borderId="10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/>
      <protection/>
    </xf>
    <xf numFmtId="0" fontId="2" fillId="0" borderId="24" xfId="62" applyFont="1" applyFill="1" applyBorder="1" applyAlignment="1">
      <alignment/>
      <protection/>
    </xf>
    <xf numFmtId="0" fontId="7" fillId="0" borderId="28" xfId="62" applyFont="1" applyFill="1" applyBorder="1" applyAlignment="1">
      <alignment horizontal="distributed"/>
      <protection/>
    </xf>
    <xf numFmtId="0" fontId="7" fillId="0" borderId="29" xfId="0" applyFont="1" applyFill="1" applyBorder="1" applyAlignment="1">
      <alignment horizontal="right"/>
    </xf>
    <xf numFmtId="0" fontId="2" fillId="0" borderId="0" xfId="62" applyFont="1" applyFill="1" applyBorder="1" applyAlignment="1">
      <alignment/>
      <protection/>
    </xf>
    <xf numFmtId="0" fontId="21" fillId="0" borderId="0" xfId="62" applyFont="1" applyFill="1" applyAlignment="1">
      <alignment/>
      <protection/>
    </xf>
    <xf numFmtId="176" fontId="9" fillId="0" borderId="0" xfId="62" applyNumberFormat="1" applyFont="1" applyFill="1" applyBorder="1" applyAlignment="1">
      <alignment horizontal="right"/>
      <protection/>
    </xf>
    <xf numFmtId="0" fontId="2" fillId="0" borderId="23" xfId="62" applyFont="1" applyFill="1" applyBorder="1" applyAlignment="1">
      <alignment/>
      <protection/>
    </xf>
    <xf numFmtId="0" fontId="7" fillId="0" borderId="26" xfId="62" applyFont="1" applyFill="1" applyBorder="1" applyAlignment="1">
      <alignment horizontal="distributed"/>
      <protection/>
    </xf>
    <xf numFmtId="176" fontId="7" fillId="0" borderId="20" xfId="62" applyNumberFormat="1" applyFont="1" applyFill="1" applyBorder="1" applyAlignment="1">
      <alignment horizontal="right"/>
      <protection/>
    </xf>
    <xf numFmtId="0" fontId="9" fillId="0" borderId="0" xfId="62" applyFont="1" applyFill="1" applyAlignment="1">
      <alignment/>
      <protection/>
    </xf>
    <xf numFmtId="184" fontId="11" fillId="0" borderId="20" xfId="49" applyNumberFormat="1" applyFont="1" applyFill="1" applyBorder="1" applyAlignment="1" applyProtection="1">
      <alignment horizontal="right" vertical="center"/>
      <protection locked="0"/>
    </xf>
    <xf numFmtId="0" fontId="11" fillId="0" borderId="16" xfId="66" applyFont="1" applyBorder="1" applyAlignment="1">
      <alignment vertical="center"/>
      <protection/>
    </xf>
    <xf numFmtId="181" fontId="11" fillId="0" borderId="16" xfId="49" applyNumberFormat="1" applyFont="1" applyFill="1" applyBorder="1" applyAlignment="1" applyProtection="1">
      <alignment horizontal="right" vertical="center"/>
      <protection locked="0"/>
    </xf>
    <xf numFmtId="184" fontId="11" fillId="0" borderId="16" xfId="49" applyNumberFormat="1" applyFont="1" applyFill="1" applyBorder="1" applyAlignment="1" applyProtection="1">
      <alignment horizontal="right" vertical="center"/>
      <protection locked="0"/>
    </xf>
    <xf numFmtId="176" fontId="7" fillId="0" borderId="0" xfId="62" applyNumberFormat="1" applyFont="1" applyFill="1" applyBorder="1" applyAlignment="1">
      <alignment horizontal="right"/>
      <protection/>
    </xf>
    <xf numFmtId="0" fontId="7" fillId="0" borderId="0" xfId="65" applyFont="1" applyFill="1" applyAlignment="1">
      <alignment horizontal="right"/>
      <protection/>
    </xf>
    <xf numFmtId="0" fontId="7" fillId="0" borderId="16" xfId="65" applyFont="1" applyFill="1" applyBorder="1" applyAlignment="1">
      <alignment horizontal="right"/>
      <protection/>
    </xf>
    <xf numFmtId="176" fontId="7" fillId="0" borderId="0" xfId="63" applyNumberFormat="1" applyFont="1" applyFill="1" applyBorder="1">
      <alignment/>
      <protection/>
    </xf>
    <xf numFmtId="176" fontId="7" fillId="0" borderId="15" xfId="64" applyNumberFormat="1" applyFont="1" applyFill="1" applyBorder="1">
      <alignment/>
      <protection/>
    </xf>
    <xf numFmtId="176" fontId="7" fillId="0" borderId="0" xfId="64" applyNumberFormat="1" applyFont="1" applyFill="1">
      <alignment/>
      <protection/>
    </xf>
    <xf numFmtId="0" fontId="8" fillId="0" borderId="15" xfId="64" applyFont="1" applyFill="1" applyBorder="1">
      <alignment/>
      <protection/>
    </xf>
    <xf numFmtId="176" fontId="7" fillId="0" borderId="15" xfId="64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 quotePrefix="1">
      <alignment/>
      <protection/>
    </xf>
    <xf numFmtId="176" fontId="9" fillId="0" borderId="15" xfId="64" applyNumberFormat="1" applyFont="1" applyFill="1" applyBorder="1" applyAlignment="1">
      <alignment horizontal="right"/>
      <protection/>
    </xf>
    <xf numFmtId="183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16" xfId="61" applyFont="1" applyFill="1" applyBorder="1" applyAlignment="1">
      <alignment horizontal="right"/>
      <protection/>
    </xf>
    <xf numFmtId="0" fontId="9" fillId="0" borderId="15" xfId="65" applyFont="1" applyFill="1" applyBorder="1" applyAlignment="1">
      <alignment horizontal="right"/>
      <protection/>
    </xf>
    <xf numFmtId="0" fontId="7" fillId="0" borderId="10" xfId="65" applyNumberFormat="1" applyFont="1" applyFill="1" applyBorder="1" applyAlignment="1">
      <alignment/>
      <protection/>
    </xf>
    <xf numFmtId="176" fontId="9" fillId="0" borderId="0" xfId="61" applyNumberFormat="1" applyFont="1" applyFill="1">
      <alignment/>
      <protection/>
    </xf>
    <xf numFmtId="176" fontId="9" fillId="0" borderId="0" xfId="61" applyNumberFormat="1" applyFont="1" applyFill="1" applyAlignment="1">
      <alignment horizontal="right"/>
      <protection/>
    </xf>
    <xf numFmtId="0" fontId="7" fillId="0" borderId="0" xfId="65" applyFont="1" applyFill="1" applyAlignment="1">
      <alignment horizontal="center"/>
      <protection/>
    </xf>
    <xf numFmtId="176" fontId="9" fillId="0" borderId="15" xfId="63" applyNumberFormat="1" applyFont="1" applyFill="1" applyBorder="1">
      <alignment/>
      <protection/>
    </xf>
    <xf numFmtId="0" fontId="9" fillId="0" borderId="0" xfId="63" applyFont="1" applyFill="1" applyBorder="1">
      <alignment/>
      <protection/>
    </xf>
    <xf numFmtId="176" fontId="9" fillId="0" borderId="0" xfId="63" applyNumberFormat="1" applyFont="1" applyFill="1" applyBorder="1">
      <alignment/>
      <protection/>
    </xf>
    <xf numFmtId="0" fontId="9" fillId="0" borderId="0" xfId="63" applyFont="1" applyFill="1">
      <alignment/>
      <protection/>
    </xf>
    <xf numFmtId="0" fontId="7" fillId="33" borderId="34" xfId="61" applyFont="1" applyFill="1" applyBorder="1" applyAlignment="1">
      <alignment horizontal="center" vertical="center"/>
      <protection/>
    </xf>
    <xf numFmtId="0" fontId="7" fillId="33" borderId="28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 wrapText="1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25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7" fillId="0" borderId="22" xfId="65" applyFont="1" applyFill="1" applyBorder="1" applyAlignment="1">
      <alignment horizontal="center" vertical="center" wrapText="1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33" borderId="29" xfId="61" applyFont="1" applyFill="1" applyBorder="1" applyAlignment="1">
      <alignment horizontal="center" vertical="center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 wrapText="1"/>
      <protection/>
    </xf>
    <xf numFmtId="0" fontId="7" fillId="33" borderId="29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distributed" vertical="center"/>
      <protection/>
    </xf>
    <xf numFmtId="0" fontId="7" fillId="33" borderId="33" xfId="61" applyFont="1" applyFill="1" applyBorder="1" applyAlignment="1">
      <alignment horizontal="distributed" vertical="center"/>
      <protection/>
    </xf>
    <xf numFmtId="0" fontId="7" fillId="33" borderId="34" xfId="61" applyFont="1" applyFill="1" applyBorder="1" applyAlignment="1">
      <alignment horizontal="distributed" vertical="center"/>
      <protection/>
    </xf>
    <xf numFmtId="0" fontId="7" fillId="33" borderId="28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distributed" vertical="center"/>
      <protection/>
    </xf>
    <xf numFmtId="0" fontId="7" fillId="0" borderId="27" xfId="61" applyFont="1" applyFill="1" applyBorder="1" applyAlignment="1">
      <alignment horizontal="distributed" vertical="center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6" xfId="62" applyFont="1" applyFill="1" applyBorder="1" applyAlignment="1">
      <alignment horizontal="right" vertical="center"/>
      <protection/>
    </xf>
    <xf numFmtId="0" fontId="7" fillId="0" borderId="34" xfId="62" applyFont="1" applyFill="1" applyBorder="1" applyAlignment="1">
      <alignment horizontal="center" vertical="center"/>
      <protection/>
    </xf>
    <xf numFmtId="0" fontId="2" fillId="0" borderId="28" xfId="62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horizontal="center" vertical="center" wrapText="1"/>
      <protection/>
    </xf>
    <xf numFmtId="0" fontId="7" fillId="0" borderId="21" xfId="62" applyFont="1" applyFill="1" applyBorder="1" applyAlignment="1">
      <alignment horizontal="distributed" vertical="center" wrapText="1"/>
      <protection/>
    </xf>
    <xf numFmtId="0" fontId="7" fillId="0" borderId="25" xfId="62" applyFont="1" applyFill="1" applyBorder="1" applyAlignment="1">
      <alignment horizontal="distributed" vertical="center" wrapText="1"/>
      <protection/>
    </xf>
    <xf numFmtId="0" fontId="7" fillId="0" borderId="29" xfId="62" applyFont="1" applyFill="1" applyBorder="1" applyAlignment="1">
      <alignment horizontal="distributed" vertical="center" wrapText="1"/>
      <protection/>
    </xf>
    <xf numFmtId="0" fontId="7" fillId="0" borderId="24" xfId="62" applyFont="1" applyFill="1" applyBorder="1" applyAlignment="1">
      <alignment horizontal="distributed" vertical="center" wrapText="1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wrapText="1"/>
      <protection/>
    </xf>
    <xf numFmtId="0" fontId="11" fillId="0" borderId="33" xfId="64" applyFont="1" applyFill="1" applyBorder="1" applyAlignment="1">
      <alignment horizontal="center" wrapText="1"/>
      <protection/>
    </xf>
    <xf numFmtId="0" fontId="11" fillId="0" borderId="0" xfId="61" applyFont="1" applyFill="1" applyAlignment="1">
      <alignment horizontal="left" shrinkToFit="1"/>
      <protection/>
    </xf>
    <xf numFmtId="176" fontId="3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 applyAlignment="1">
      <alignment horizontal="right" shrinkToFit="1"/>
      <protection/>
    </xf>
    <xf numFmtId="184" fontId="39" fillId="0" borderId="0" xfId="61" applyNumberFormat="1" applyFont="1" applyFill="1" applyAlignment="1">
      <alignment horizontal="right"/>
      <protection/>
    </xf>
    <xf numFmtId="184" fontId="9" fillId="0" borderId="0" xfId="61" applyNumberFormat="1" applyFont="1" applyFill="1" applyAlignment="1">
      <alignment horizontal="right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3 電気，ガス及び水道" xfId="61"/>
    <cellStyle name="標準_106_電気ガス水道" xfId="62"/>
    <cellStyle name="標準_107_電気ガス水道 (下水道-回答)" xfId="63"/>
    <cellStyle name="標準_108_電気ガス水道" xfId="64"/>
    <cellStyle name="標準_2324_九州電力_佐賀（101．102）" xfId="65"/>
    <cellStyle name="標準_ts06_denryoku_2004_0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9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8.00390625" defaultRowHeight="13.5"/>
  <cols>
    <col min="1" max="1" width="10.50390625" style="62" customWidth="1"/>
    <col min="2" max="2" width="6.75390625" style="62" customWidth="1"/>
    <col min="3" max="3" width="6.75390625" style="62" bestFit="1" customWidth="1"/>
    <col min="4" max="4" width="5.25390625" style="62" bestFit="1" customWidth="1"/>
    <col min="5" max="5" width="8.00390625" style="62" bestFit="1" customWidth="1"/>
    <col min="6" max="6" width="7.25390625" style="62" customWidth="1"/>
    <col min="7" max="7" width="6.625" style="62" customWidth="1"/>
    <col min="8" max="8" width="6.25390625" style="62" customWidth="1"/>
    <col min="9" max="9" width="6.125" style="62" customWidth="1"/>
    <col min="10" max="15" width="5.875" style="62" customWidth="1"/>
    <col min="16" max="16384" width="8.00390625" style="62" customWidth="1"/>
  </cols>
  <sheetData>
    <row r="1" spans="1:15" ht="18.75" customHeight="1">
      <c r="A1" s="60" t="s">
        <v>393</v>
      </c>
      <c r="B1" s="63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1.25" customHeight="1">
      <c r="A2" s="213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13"/>
      <c r="O2" s="213"/>
    </row>
    <row r="3" spans="1:15" ht="12.75" thickBo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64" t="s">
        <v>176</v>
      </c>
    </row>
    <row r="4" spans="1:15" ht="15" customHeight="1">
      <c r="A4" s="215"/>
      <c r="B4" s="216" t="s">
        <v>177</v>
      </c>
      <c r="C4" s="217"/>
      <c r="D4" s="217"/>
      <c r="E4" s="218"/>
      <c r="F4" s="219" t="s">
        <v>178</v>
      </c>
      <c r="G4" s="219" t="s">
        <v>179</v>
      </c>
      <c r="H4" s="220" t="s">
        <v>180</v>
      </c>
      <c r="I4" s="217"/>
      <c r="J4" s="217"/>
      <c r="K4" s="217"/>
      <c r="L4" s="217"/>
      <c r="M4" s="217"/>
      <c r="N4" s="217"/>
      <c r="O4" s="217"/>
    </row>
    <row r="5" spans="1:15" ht="15" customHeight="1">
      <c r="A5" s="221" t="s">
        <v>181</v>
      </c>
      <c r="B5" s="349" t="s">
        <v>84</v>
      </c>
      <c r="C5" s="351" t="s">
        <v>182</v>
      </c>
      <c r="D5" s="349" t="s">
        <v>183</v>
      </c>
      <c r="E5" s="349" t="s">
        <v>184</v>
      </c>
      <c r="F5" s="222" t="s">
        <v>185</v>
      </c>
      <c r="G5" s="222" t="s">
        <v>186</v>
      </c>
      <c r="H5" s="349" t="s">
        <v>187</v>
      </c>
      <c r="I5" s="349" t="s">
        <v>188</v>
      </c>
      <c r="J5" s="223" t="s">
        <v>189</v>
      </c>
      <c r="K5" s="223"/>
      <c r="L5" s="223"/>
      <c r="M5" s="223"/>
      <c r="N5" s="224"/>
      <c r="O5" s="225"/>
    </row>
    <row r="6" spans="1:15" ht="15" customHeight="1">
      <c r="A6" s="226"/>
      <c r="B6" s="350"/>
      <c r="C6" s="352"/>
      <c r="D6" s="350"/>
      <c r="E6" s="350"/>
      <c r="F6" s="227" t="s">
        <v>190</v>
      </c>
      <c r="G6" s="227" t="s">
        <v>191</v>
      </c>
      <c r="H6" s="350"/>
      <c r="I6" s="350"/>
      <c r="J6" s="228" t="s">
        <v>84</v>
      </c>
      <c r="K6" s="228" t="s">
        <v>0</v>
      </c>
      <c r="L6" s="228" t="s">
        <v>192</v>
      </c>
      <c r="M6" s="228" t="s">
        <v>1</v>
      </c>
      <c r="N6" s="228" t="s">
        <v>2</v>
      </c>
      <c r="O6" s="229" t="s">
        <v>3</v>
      </c>
    </row>
    <row r="7" spans="1:15" ht="15" customHeight="1">
      <c r="A7" s="1" t="s">
        <v>290</v>
      </c>
      <c r="B7" s="230">
        <v>263703</v>
      </c>
      <c r="C7" s="230">
        <v>3175</v>
      </c>
      <c r="D7" s="231" t="s">
        <v>193</v>
      </c>
      <c r="E7" s="231">
        <v>260528</v>
      </c>
      <c r="F7" s="230">
        <v>188134</v>
      </c>
      <c r="G7" s="230">
        <v>75570</v>
      </c>
      <c r="H7" s="230">
        <v>68003</v>
      </c>
      <c r="I7" s="230">
        <v>19484</v>
      </c>
      <c r="J7" s="230">
        <v>48519</v>
      </c>
      <c r="K7" s="230">
        <v>13425</v>
      </c>
      <c r="L7" s="230">
        <v>3657</v>
      </c>
      <c r="M7" s="230">
        <v>5213</v>
      </c>
      <c r="N7" s="230">
        <v>25008</v>
      </c>
      <c r="O7" s="230">
        <v>1218</v>
      </c>
    </row>
    <row r="8" spans="1:15" ht="15" customHeight="1">
      <c r="A8" s="55" t="s">
        <v>194</v>
      </c>
      <c r="B8" s="231">
        <v>265356</v>
      </c>
      <c r="C8" s="231">
        <v>3877</v>
      </c>
      <c r="D8" s="231" t="s">
        <v>193</v>
      </c>
      <c r="E8" s="231">
        <v>261479</v>
      </c>
      <c r="F8" s="231">
        <v>191356</v>
      </c>
      <c r="G8" s="231">
        <v>73998</v>
      </c>
      <c r="H8" s="231">
        <v>66344</v>
      </c>
      <c r="I8" s="231">
        <v>19390</v>
      </c>
      <c r="J8" s="231">
        <v>46956</v>
      </c>
      <c r="K8" s="231">
        <v>13240</v>
      </c>
      <c r="L8" s="231">
        <v>3420</v>
      </c>
      <c r="M8" s="231">
        <v>5119</v>
      </c>
      <c r="N8" s="231">
        <v>24046</v>
      </c>
      <c r="O8" s="231">
        <v>1122</v>
      </c>
    </row>
    <row r="9" spans="1:15" ht="15" customHeight="1">
      <c r="A9" s="55" t="s">
        <v>392</v>
      </c>
      <c r="B9" s="231">
        <v>240550</v>
      </c>
      <c r="C9" s="231">
        <v>2461</v>
      </c>
      <c r="D9" s="231" t="s">
        <v>391</v>
      </c>
      <c r="E9" s="231">
        <v>238089</v>
      </c>
      <c r="F9" s="231">
        <v>170892</v>
      </c>
      <c r="G9" s="231">
        <v>69658</v>
      </c>
      <c r="H9" s="231">
        <v>64663</v>
      </c>
      <c r="I9" s="231">
        <v>19346</v>
      </c>
      <c r="J9" s="231">
        <v>45317</v>
      </c>
      <c r="K9" s="231">
        <v>12900</v>
      </c>
      <c r="L9" s="231">
        <v>3285</v>
      </c>
      <c r="M9" s="231">
        <v>4913</v>
      </c>
      <c r="N9" s="231">
        <v>23087</v>
      </c>
      <c r="O9" s="231">
        <v>1132</v>
      </c>
    </row>
    <row r="10" spans="1:15" s="71" customFormat="1" ht="15" customHeight="1">
      <c r="A10" s="55" t="s">
        <v>196</v>
      </c>
      <c r="B10" s="78" t="s">
        <v>390</v>
      </c>
      <c r="C10" s="78" t="s">
        <v>389</v>
      </c>
      <c r="D10" s="78" t="s">
        <v>193</v>
      </c>
      <c r="E10" s="78" t="s">
        <v>388</v>
      </c>
      <c r="F10" s="78" t="s">
        <v>387</v>
      </c>
      <c r="G10" s="78" t="s">
        <v>386</v>
      </c>
      <c r="H10" s="78" t="s">
        <v>385</v>
      </c>
      <c r="I10" s="78" t="s">
        <v>384</v>
      </c>
      <c r="J10" s="78" t="s">
        <v>383</v>
      </c>
      <c r="K10" s="78" t="s">
        <v>382</v>
      </c>
      <c r="L10" s="78" t="s">
        <v>381</v>
      </c>
      <c r="M10" s="78" t="s">
        <v>380</v>
      </c>
      <c r="N10" s="78" t="s">
        <v>379</v>
      </c>
      <c r="O10" s="78" t="s">
        <v>378</v>
      </c>
    </row>
    <row r="11" spans="1:15" s="71" customFormat="1" ht="15" customHeight="1">
      <c r="A11" s="56" t="s">
        <v>291</v>
      </c>
      <c r="B11" s="391" t="s">
        <v>377</v>
      </c>
      <c r="C11" s="390" t="s">
        <v>376</v>
      </c>
      <c r="D11" s="343" t="s">
        <v>193</v>
      </c>
      <c r="E11" s="388" t="s">
        <v>375</v>
      </c>
      <c r="F11" s="388" t="s">
        <v>374</v>
      </c>
      <c r="G11" s="388" t="s">
        <v>373</v>
      </c>
      <c r="H11" s="388">
        <v>67214</v>
      </c>
      <c r="I11" s="389" t="s">
        <v>372</v>
      </c>
      <c r="J11" s="389" t="s">
        <v>371</v>
      </c>
      <c r="K11" s="389" t="s">
        <v>370</v>
      </c>
      <c r="L11" s="388" t="s">
        <v>369</v>
      </c>
      <c r="M11" s="388" t="s">
        <v>368</v>
      </c>
      <c r="N11" s="389" t="s">
        <v>367</v>
      </c>
      <c r="O11" s="388" t="s">
        <v>366</v>
      </c>
    </row>
    <row r="12" spans="1:15" ht="7.5" customHeight="1">
      <c r="A12" s="232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1:15" ht="15" customHeight="1">
      <c r="A13" s="80" t="s">
        <v>365</v>
      </c>
      <c r="B13" s="236" t="s">
        <v>364</v>
      </c>
      <c r="C13" s="236" t="s">
        <v>363</v>
      </c>
      <c r="D13" s="237" t="s">
        <v>193</v>
      </c>
      <c r="E13" s="236" t="s">
        <v>362</v>
      </c>
      <c r="F13" s="238" t="s">
        <v>361</v>
      </c>
      <c r="G13" s="238" t="s">
        <v>360</v>
      </c>
      <c r="H13" s="238" t="s">
        <v>359</v>
      </c>
      <c r="I13" s="238" t="s">
        <v>358</v>
      </c>
      <c r="J13" s="238" t="s">
        <v>357</v>
      </c>
      <c r="K13" s="238" t="s">
        <v>356</v>
      </c>
      <c r="L13" s="238" t="s">
        <v>355</v>
      </c>
      <c r="M13" s="238" t="s">
        <v>354</v>
      </c>
      <c r="N13" s="238" t="s">
        <v>353</v>
      </c>
      <c r="O13" s="238" t="s">
        <v>352</v>
      </c>
    </row>
    <row r="14" spans="1:15" ht="15" customHeight="1">
      <c r="A14" s="80" t="s">
        <v>4</v>
      </c>
      <c r="B14" s="236">
        <v>12728</v>
      </c>
      <c r="C14" s="236">
        <v>198</v>
      </c>
      <c r="D14" s="237" t="s">
        <v>193</v>
      </c>
      <c r="E14" s="236">
        <v>12530</v>
      </c>
      <c r="F14" s="238">
        <v>7194</v>
      </c>
      <c r="G14" s="238">
        <v>5534</v>
      </c>
      <c r="H14" s="239">
        <v>5300</v>
      </c>
      <c r="I14" s="239">
        <v>1526</v>
      </c>
      <c r="J14" s="239">
        <v>3774</v>
      </c>
      <c r="K14" s="239">
        <v>901</v>
      </c>
      <c r="L14" s="238">
        <v>218</v>
      </c>
      <c r="M14" s="238">
        <v>359</v>
      </c>
      <c r="N14" s="239">
        <v>2201</v>
      </c>
      <c r="O14" s="239">
        <v>94</v>
      </c>
    </row>
    <row r="15" spans="1:15" ht="15" customHeight="1">
      <c r="A15" s="80" t="s">
        <v>5</v>
      </c>
      <c r="B15" s="236">
        <v>12434</v>
      </c>
      <c r="C15" s="236">
        <v>335</v>
      </c>
      <c r="D15" s="237" t="s">
        <v>193</v>
      </c>
      <c r="E15" s="236">
        <v>12099</v>
      </c>
      <c r="F15" s="238">
        <v>6424</v>
      </c>
      <c r="G15" s="238">
        <v>6010</v>
      </c>
      <c r="H15" s="239">
        <v>5317</v>
      </c>
      <c r="I15" s="239">
        <v>1309</v>
      </c>
      <c r="J15" s="239">
        <v>4009</v>
      </c>
      <c r="K15" s="239">
        <v>984</v>
      </c>
      <c r="L15" s="238">
        <v>212</v>
      </c>
      <c r="M15" s="238">
        <v>405</v>
      </c>
      <c r="N15" s="239">
        <v>2309</v>
      </c>
      <c r="O15" s="239">
        <v>100</v>
      </c>
    </row>
    <row r="16" spans="1:15" ht="15" customHeight="1">
      <c r="A16" s="80" t="s">
        <v>6</v>
      </c>
      <c r="B16" s="236">
        <v>12974</v>
      </c>
      <c r="C16" s="236">
        <v>504</v>
      </c>
      <c r="D16" s="237" t="s">
        <v>193</v>
      </c>
      <c r="E16" s="236">
        <v>12470</v>
      </c>
      <c r="F16" s="238">
        <v>6101</v>
      </c>
      <c r="G16" s="238">
        <v>6873</v>
      </c>
      <c r="H16" s="239">
        <v>5783</v>
      </c>
      <c r="I16" s="239">
        <v>1413</v>
      </c>
      <c r="J16" s="239">
        <v>4371</v>
      </c>
      <c r="K16" s="239">
        <v>1117</v>
      </c>
      <c r="L16" s="238">
        <v>291</v>
      </c>
      <c r="M16" s="238">
        <v>438</v>
      </c>
      <c r="N16" s="239">
        <v>2399</v>
      </c>
      <c r="O16" s="239">
        <v>125</v>
      </c>
    </row>
    <row r="17" spans="1:15" ht="15" customHeight="1">
      <c r="A17" s="80" t="s">
        <v>7</v>
      </c>
      <c r="B17" s="236">
        <v>13004</v>
      </c>
      <c r="C17" s="236">
        <v>564</v>
      </c>
      <c r="D17" s="237" t="s">
        <v>193</v>
      </c>
      <c r="E17" s="236">
        <v>12440</v>
      </c>
      <c r="F17" s="238">
        <v>6030</v>
      </c>
      <c r="G17" s="238">
        <v>6974</v>
      </c>
      <c r="H17" s="239">
        <v>6207</v>
      </c>
      <c r="I17" s="239">
        <v>1705</v>
      </c>
      <c r="J17" s="239">
        <v>4502</v>
      </c>
      <c r="K17" s="239">
        <v>1314</v>
      </c>
      <c r="L17" s="238">
        <v>388</v>
      </c>
      <c r="M17" s="238">
        <v>469</v>
      </c>
      <c r="N17" s="239">
        <v>2232</v>
      </c>
      <c r="O17" s="239">
        <v>100</v>
      </c>
    </row>
    <row r="18" spans="1:15" ht="15" customHeight="1">
      <c r="A18" s="80" t="s">
        <v>8</v>
      </c>
      <c r="B18" s="236">
        <v>12937</v>
      </c>
      <c r="C18" s="236">
        <v>854</v>
      </c>
      <c r="D18" s="237" t="s">
        <v>193</v>
      </c>
      <c r="E18" s="236">
        <v>12083</v>
      </c>
      <c r="F18" s="238">
        <v>6205</v>
      </c>
      <c r="G18" s="238">
        <v>6732</v>
      </c>
      <c r="H18" s="239">
        <v>6020</v>
      </c>
      <c r="I18" s="239">
        <v>1604</v>
      </c>
      <c r="J18" s="239">
        <v>4416</v>
      </c>
      <c r="K18" s="239">
        <v>1265</v>
      </c>
      <c r="L18" s="238">
        <v>347</v>
      </c>
      <c r="M18" s="238">
        <v>449</v>
      </c>
      <c r="N18" s="239">
        <v>2245</v>
      </c>
      <c r="O18" s="239">
        <v>111</v>
      </c>
    </row>
    <row r="19" spans="1:15" ht="15" customHeight="1">
      <c r="A19" s="80" t="s">
        <v>9</v>
      </c>
      <c r="B19" s="236">
        <v>5062</v>
      </c>
      <c r="C19" s="236">
        <v>344</v>
      </c>
      <c r="D19" s="237" t="s">
        <v>193</v>
      </c>
      <c r="E19" s="236">
        <v>4718</v>
      </c>
      <c r="F19" s="238" t="s">
        <v>351</v>
      </c>
      <c r="G19" s="238">
        <v>5539</v>
      </c>
      <c r="H19" s="239">
        <v>5294</v>
      </c>
      <c r="I19" s="239">
        <v>1347</v>
      </c>
      <c r="J19" s="239">
        <v>3947</v>
      </c>
      <c r="K19" s="239">
        <v>1067</v>
      </c>
      <c r="L19" s="238">
        <v>232</v>
      </c>
      <c r="M19" s="238">
        <v>422</v>
      </c>
      <c r="N19" s="239">
        <v>2140</v>
      </c>
      <c r="O19" s="239">
        <v>86</v>
      </c>
    </row>
    <row r="20" spans="1:15" ht="15" customHeight="1">
      <c r="A20" s="80" t="s">
        <v>10</v>
      </c>
      <c r="B20" s="236">
        <v>11721</v>
      </c>
      <c r="C20" s="236">
        <v>328</v>
      </c>
      <c r="D20" s="237" t="s">
        <v>193</v>
      </c>
      <c r="E20" s="236">
        <v>11393</v>
      </c>
      <c r="F20" s="238">
        <v>6224</v>
      </c>
      <c r="G20" s="238">
        <v>5497</v>
      </c>
      <c r="H20" s="239">
        <v>5009</v>
      </c>
      <c r="I20" s="239">
        <v>1360</v>
      </c>
      <c r="J20" s="239">
        <v>3649</v>
      </c>
      <c r="K20" s="239">
        <v>921</v>
      </c>
      <c r="L20" s="238">
        <v>188</v>
      </c>
      <c r="M20" s="238">
        <v>411</v>
      </c>
      <c r="N20" s="239">
        <v>2034</v>
      </c>
      <c r="O20" s="239">
        <v>96</v>
      </c>
    </row>
    <row r="21" spans="1:15" ht="15" customHeight="1">
      <c r="A21" s="80" t="s">
        <v>11</v>
      </c>
      <c r="B21" s="236">
        <v>6912</v>
      </c>
      <c r="C21" s="236">
        <v>192</v>
      </c>
      <c r="D21" s="237" t="s">
        <v>193</v>
      </c>
      <c r="E21" s="236">
        <v>6720</v>
      </c>
      <c r="F21" s="238">
        <v>883</v>
      </c>
      <c r="G21" s="238">
        <v>6029</v>
      </c>
      <c r="H21" s="239">
        <v>5099</v>
      </c>
      <c r="I21" s="239">
        <v>1590</v>
      </c>
      <c r="J21" s="239">
        <v>3509</v>
      </c>
      <c r="K21" s="239">
        <v>917</v>
      </c>
      <c r="L21" s="238">
        <v>223</v>
      </c>
      <c r="M21" s="238">
        <v>404</v>
      </c>
      <c r="N21" s="239">
        <v>1900</v>
      </c>
      <c r="O21" s="239">
        <v>64</v>
      </c>
    </row>
    <row r="22" spans="1:15" ht="15" customHeight="1">
      <c r="A22" s="80" t="s">
        <v>342</v>
      </c>
      <c r="B22" s="236">
        <v>42</v>
      </c>
      <c r="C22" s="236">
        <v>198</v>
      </c>
      <c r="D22" s="237" t="s">
        <v>193</v>
      </c>
      <c r="E22" s="236" t="s">
        <v>350</v>
      </c>
      <c r="F22" s="238" t="s">
        <v>349</v>
      </c>
      <c r="G22" s="238">
        <v>6358</v>
      </c>
      <c r="H22" s="239">
        <v>5973</v>
      </c>
      <c r="I22" s="239">
        <v>2301</v>
      </c>
      <c r="J22" s="239">
        <v>3672</v>
      </c>
      <c r="K22" s="239">
        <v>1059</v>
      </c>
      <c r="L22" s="238">
        <v>324</v>
      </c>
      <c r="M22" s="238">
        <v>396</v>
      </c>
      <c r="N22" s="239">
        <v>1828</v>
      </c>
      <c r="O22" s="239">
        <v>66</v>
      </c>
    </row>
    <row r="23" spans="1:15" ht="15" customHeight="1">
      <c r="A23" s="80" t="s">
        <v>12</v>
      </c>
      <c r="B23" s="236">
        <v>69</v>
      </c>
      <c r="C23" s="240">
        <v>229</v>
      </c>
      <c r="D23" s="237" t="s">
        <v>193</v>
      </c>
      <c r="E23" s="236" t="s">
        <v>348</v>
      </c>
      <c r="F23" s="238" t="s">
        <v>347</v>
      </c>
      <c r="G23" s="238">
        <v>6252</v>
      </c>
      <c r="H23" s="239">
        <v>5933</v>
      </c>
      <c r="I23" s="239">
        <v>2116</v>
      </c>
      <c r="J23" s="239">
        <v>3817</v>
      </c>
      <c r="K23" s="239">
        <v>1111</v>
      </c>
      <c r="L23" s="240">
        <v>328</v>
      </c>
      <c r="M23" s="240">
        <v>431</v>
      </c>
      <c r="N23" s="239">
        <v>1883</v>
      </c>
      <c r="O23" s="240">
        <v>63</v>
      </c>
    </row>
    <row r="24" spans="1:15" ht="15" customHeight="1" thickBot="1">
      <c r="A24" s="84" t="s">
        <v>13</v>
      </c>
      <c r="B24" s="323">
        <v>101</v>
      </c>
      <c r="C24" s="324">
        <v>256</v>
      </c>
      <c r="D24" s="325" t="s">
        <v>193</v>
      </c>
      <c r="E24" s="326" t="s">
        <v>346</v>
      </c>
      <c r="F24" s="326" t="s">
        <v>345</v>
      </c>
      <c r="G24" s="326">
        <v>5983</v>
      </c>
      <c r="H24" s="241">
        <v>5657</v>
      </c>
      <c r="I24" s="241">
        <v>1828</v>
      </c>
      <c r="J24" s="241">
        <v>3829</v>
      </c>
      <c r="K24" s="241">
        <v>1052</v>
      </c>
      <c r="L24" s="324">
        <v>276</v>
      </c>
      <c r="M24" s="324">
        <v>411</v>
      </c>
      <c r="N24" s="241">
        <v>2032</v>
      </c>
      <c r="O24" s="324">
        <v>59</v>
      </c>
    </row>
    <row r="25" spans="1:11" ht="12">
      <c r="A25" s="66" t="s">
        <v>265</v>
      </c>
      <c r="D25" s="234"/>
      <c r="E25" s="234"/>
      <c r="F25" s="234"/>
      <c r="G25" s="234"/>
      <c r="H25" s="234"/>
      <c r="I25" s="234"/>
      <c r="J25" s="234"/>
      <c r="K25" s="234"/>
    </row>
    <row r="26" spans="1:15" ht="12">
      <c r="A26" s="387" t="s">
        <v>344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</row>
    <row r="27" spans="1:3" ht="12">
      <c r="A27" s="76" t="s">
        <v>195</v>
      </c>
      <c r="C27" s="233"/>
    </row>
    <row r="28" spans="1:3" ht="12">
      <c r="A28" s="76" t="s">
        <v>343</v>
      </c>
      <c r="C28" s="233"/>
    </row>
    <row r="29" ht="12">
      <c r="C29" s="233"/>
    </row>
    <row r="30" ht="12">
      <c r="C30" s="233"/>
    </row>
    <row r="31" ht="12">
      <c r="C31" s="233"/>
    </row>
    <row r="32" ht="12">
      <c r="C32" s="233"/>
    </row>
    <row r="33" ht="12">
      <c r="C33" s="233"/>
    </row>
    <row r="34" ht="12">
      <c r="C34" s="233"/>
    </row>
    <row r="35" ht="12">
      <c r="C35" s="233"/>
    </row>
    <row r="36" ht="12">
      <c r="C36" s="233"/>
    </row>
    <row r="37" ht="12">
      <c r="C37" s="233"/>
    </row>
    <row r="38" ht="12">
      <c r="C38" s="233"/>
    </row>
    <row r="39" ht="12">
      <c r="C39" s="235"/>
    </row>
  </sheetData>
  <sheetProtection/>
  <mergeCells count="7">
    <mergeCell ref="A26:O26"/>
    <mergeCell ref="B5:B6"/>
    <mergeCell ref="C5:C6"/>
    <mergeCell ref="D5:D6"/>
    <mergeCell ref="E5:E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U49"/>
  <sheetViews>
    <sheetView showGridLines="0" zoomScaleSheetLayoutView="100" zoomScalePageLayoutView="0" workbookViewId="0" topLeftCell="A1">
      <selection activeCell="L21" sqref="L21"/>
    </sheetView>
  </sheetViews>
  <sheetFormatPr defaultColWidth="8.00390625" defaultRowHeight="13.5"/>
  <cols>
    <col min="1" max="1" width="11.25390625" style="157" customWidth="1"/>
    <col min="2" max="2" width="8.75390625" style="157" customWidth="1"/>
    <col min="3" max="3" width="5.125" style="157" customWidth="1"/>
    <col min="4" max="4" width="4.375" style="157" customWidth="1"/>
    <col min="5" max="5" width="7.125" style="157" customWidth="1"/>
    <col min="6" max="6" width="8.75390625" style="157" customWidth="1"/>
    <col min="7" max="7" width="5.125" style="157" customWidth="1"/>
    <col min="8" max="8" width="4.375" style="157" customWidth="1"/>
    <col min="9" max="9" width="7.125" style="157" customWidth="1"/>
    <col min="10" max="10" width="8.75390625" style="157" customWidth="1"/>
    <col min="11" max="11" width="8.25390625" style="157" customWidth="1"/>
    <col min="12" max="12" width="7.50390625" style="157" customWidth="1"/>
    <col min="13" max="13" width="9.375" style="157" customWidth="1"/>
    <col min="14" max="14" width="1.875" style="157" customWidth="1"/>
    <col min="15" max="16" width="5.625" style="157" customWidth="1"/>
    <col min="17" max="17" width="1.37890625" style="157" customWidth="1"/>
    <col min="18" max="18" width="7.50390625" style="157" bestFit="1" customWidth="1"/>
    <col min="19" max="19" width="6.75390625" style="157" bestFit="1" customWidth="1"/>
    <col min="20" max="20" width="9.00390625" style="157" bestFit="1" customWidth="1"/>
    <col min="21" max="16384" width="8.00390625" style="157" customWidth="1"/>
  </cols>
  <sheetData>
    <row r="1" spans="1:13" s="197" customFormat="1" ht="18.75" customHeight="1">
      <c r="A1" s="198" t="s">
        <v>275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197" customFormat="1" ht="15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.75" thickBot="1">
      <c r="A3" s="196" t="s">
        <v>123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5.75" customHeight="1">
      <c r="A4" s="195" t="s">
        <v>165</v>
      </c>
      <c r="B4" s="194" t="s">
        <v>164</v>
      </c>
      <c r="C4" s="194"/>
      <c r="D4" s="194"/>
      <c r="E4" s="194"/>
      <c r="F4" s="194" t="s">
        <v>163</v>
      </c>
      <c r="G4" s="194"/>
      <c r="H4" s="194"/>
      <c r="I4" s="194"/>
      <c r="J4" s="194" t="s">
        <v>162</v>
      </c>
      <c r="K4" s="194"/>
      <c r="L4" s="194"/>
      <c r="M4" s="385" t="s">
        <v>161</v>
      </c>
    </row>
    <row r="5" spans="1:13" ht="24.75" customHeight="1">
      <c r="A5" s="193" t="s">
        <v>160</v>
      </c>
      <c r="B5" s="188" t="s">
        <v>157</v>
      </c>
      <c r="C5" s="192" t="s">
        <v>159</v>
      </c>
      <c r="D5" s="191"/>
      <c r="E5" s="188" t="s">
        <v>155</v>
      </c>
      <c r="F5" s="188" t="s">
        <v>157</v>
      </c>
      <c r="G5" s="189" t="s">
        <v>158</v>
      </c>
      <c r="H5" s="190"/>
      <c r="I5" s="188" t="s">
        <v>155</v>
      </c>
      <c r="J5" s="188" t="s">
        <v>157</v>
      </c>
      <c r="K5" s="189" t="s">
        <v>156</v>
      </c>
      <c r="L5" s="188" t="s">
        <v>155</v>
      </c>
      <c r="M5" s="386"/>
    </row>
    <row r="6" spans="1:13" s="185" customFormat="1" ht="11.25" customHeight="1">
      <c r="A6" s="187"/>
      <c r="B6" s="186" t="s">
        <v>114</v>
      </c>
      <c r="C6" s="186"/>
      <c r="D6" s="186"/>
      <c r="E6" s="186" t="s">
        <v>154</v>
      </c>
      <c r="F6" s="186" t="s">
        <v>114</v>
      </c>
      <c r="G6" s="186"/>
      <c r="H6" s="186"/>
      <c r="I6" s="186" t="s">
        <v>154</v>
      </c>
      <c r="J6" s="186" t="s">
        <v>114</v>
      </c>
      <c r="K6" s="186"/>
      <c r="L6" s="186" t="s">
        <v>154</v>
      </c>
      <c r="M6" s="186" t="s">
        <v>153</v>
      </c>
    </row>
    <row r="7" spans="1:13" ht="18" customHeight="1">
      <c r="A7" s="184" t="s">
        <v>276</v>
      </c>
      <c r="B7" s="164">
        <v>814421</v>
      </c>
      <c r="C7" s="164">
        <v>223</v>
      </c>
      <c r="D7" s="178">
        <v>9</v>
      </c>
      <c r="E7" s="165">
        <v>94.3</v>
      </c>
      <c r="F7" s="164">
        <v>773120</v>
      </c>
      <c r="G7" s="164">
        <v>30</v>
      </c>
      <c r="H7" s="178">
        <v>9</v>
      </c>
      <c r="I7" s="165">
        <v>89.5</v>
      </c>
      <c r="J7" s="164">
        <v>36271</v>
      </c>
      <c r="K7" s="164">
        <v>93</v>
      </c>
      <c r="L7" s="165">
        <v>4.2</v>
      </c>
      <c r="M7" s="164">
        <v>299308</v>
      </c>
    </row>
    <row r="8" spans="1:13" ht="18" customHeight="1">
      <c r="A8" s="184" t="s">
        <v>152</v>
      </c>
      <c r="B8" s="164">
        <v>816609</v>
      </c>
      <c r="C8" s="164">
        <v>217</v>
      </c>
      <c r="D8" s="178">
        <v>2</v>
      </c>
      <c r="E8" s="165">
        <v>94.4</v>
      </c>
      <c r="F8" s="164">
        <v>776069</v>
      </c>
      <c r="G8" s="164">
        <v>22</v>
      </c>
      <c r="H8" s="178">
        <v>2</v>
      </c>
      <c r="I8" s="165">
        <v>89.7</v>
      </c>
      <c r="J8" s="164">
        <v>36599</v>
      </c>
      <c r="K8" s="164">
        <v>92</v>
      </c>
      <c r="L8" s="165">
        <v>4.2</v>
      </c>
      <c r="M8" s="164">
        <v>298392</v>
      </c>
    </row>
    <row r="9" spans="1:13" ht="18" customHeight="1">
      <c r="A9" s="184" t="s">
        <v>151</v>
      </c>
      <c r="B9" s="164">
        <v>816232</v>
      </c>
      <c r="C9" s="164">
        <v>210</v>
      </c>
      <c r="D9" s="178">
        <v>2</v>
      </c>
      <c r="E9" s="165">
        <v>94.6</v>
      </c>
      <c r="F9" s="164">
        <v>775818</v>
      </c>
      <c r="G9" s="164">
        <v>17</v>
      </c>
      <c r="H9" s="178">
        <v>2</v>
      </c>
      <c r="I9" s="165">
        <v>89.9</v>
      </c>
      <c r="J9" s="164">
        <v>36453</v>
      </c>
      <c r="K9" s="164">
        <v>91</v>
      </c>
      <c r="L9" s="165">
        <v>4.2</v>
      </c>
      <c r="M9" s="164">
        <v>292759</v>
      </c>
    </row>
    <row r="10" spans="1:21" ht="18" customHeight="1">
      <c r="A10" s="335" t="s">
        <v>150</v>
      </c>
      <c r="B10" s="331">
        <v>814121</v>
      </c>
      <c r="C10" s="332">
        <v>209</v>
      </c>
      <c r="D10" s="178">
        <v>2</v>
      </c>
      <c r="E10" s="196">
        <v>94.8</v>
      </c>
      <c r="F10" s="332">
        <v>774448</v>
      </c>
      <c r="G10" s="332">
        <v>17</v>
      </c>
      <c r="H10" s="178">
        <v>2</v>
      </c>
      <c r="I10" s="196">
        <v>90.1</v>
      </c>
      <c r="J10" s="332">
        <v>35775</v>
      </c>
      <c r="K10" s="332">
        <v>88</v>
      </c>
      <c r="L10" s="196">
        <v>4.2</v>
      </c>
      <c r="M10" s="332">
        <v>297951</v>
      </c>
      <c r="O10" s="158"/>
      <c r="P10" s="158"/>
      <c r="Q10" s="158"/>
      <c r="R10" s="158"/>
      <c r="S10" s="158"/>
      <c r="T10" s="158"/>
      <c r="U10" s="158"/>
    </row>
    <row r="11" spans="1:21" ht="18" customHeight="1">
      <c r="A11" s="183" t="s">
        <v>277</v>
      </c>
      <c r="B11" s="336">
        <v>811774</v>
      </c>
      <c r="C11" s="182">
        <v>207</v>
      </c>
      <c r="D11" s="180">
        <v>2</v>
      </c>
      <c r="E11" s="174">
        <v>94.8</v>
      </c>
      <c r="F11" s="173">
        <v>772988</v>
      </c>
      <c r="G11" s="182">
        <v>17</v>
      </c>
      <c r="H11" s="180">
        <v>2</v>
      </c>
      <c r="I11" s="174">
        <v>90.3</v>
      </c>
      <c r="J11" s="173">
        <v>34986</v>
      </c>
      <c r="K11" s="182">
        <v>88</v>
      </c>
      <c r="L11" s="174">
        <v>4.1</v>
      </c>
      <c r="M11" s="173">
        <v>291077</v>
      </c>
      <c r="O11" s="173"/>
      <c r="P11" s="173"/>
      <c r="Q11" s="158"/>
      <c r="R11" s="173"/>
      <c r="S11" s="173"/>
      <c r="T11" s="183"/>
      <c r="U11" s="158"/>
    </row>
    <row r="12" spans="2:21" s="170" customFormat="1" ht="6" customHeight="1">
      <c r="B12" s="333"/>
      <c r="O12" s="173"/>
      <c r="P12" s="173"/>
      <c r="Q12" s="171"/>
      <c r="R12" s="173"/>
      <c r="S12" s="173"/>
      <c r="T12" s="181"/>
      <c r="U12" s="171"/>
    </row>
    <row r="13" spans="1:21" s="170" customFormat="1" ht="18" customHeight="1">
      <c r="A13" s="179" t="s">
        <v>149</v>
      </c>
      <c r="B13" s="336">
        <v>671782</v>
      </c>
      <c r="C13" s="173">
        <v>164</v>
      </c>
      <c r="D13" s="180">
        <v>2</v>
      </c>
      <c r="E13" s="174">
        <v>95.1</v>
      </c>
      <c r="F13" s="173">
        <v>638947</v>
      </c>
      <c r="G13" s="173">
        <v>11</v>
      </c>
      <c r="H13" s="180">
        <v>2</v>
      </c>
      <c r="I13" s="174">
        <v>90.5</v>
      </c>
      <c r="J13" s="173">
        <v>29479</v>
      </c>
      <c r="K13" s="173">
        <v>77</v>
      </c>
      <c r="L13" s="174">
        <v>4.2</v>
      </c>
      <c r="M13" s="173">
        <v>264354</v>
      </c>
      <c r="O13" s="173"/>
      <c r="P13" s="173"/>
      <c r="Q13" s="171"/>
      <c r="R13" s="173"/>
      <c r="S13" s="173"/>
      <c r="T13" s="179"/>
      <c r="U13" s="171"/>
    </row>
    <row r="14" spans="1:21" s="170" customFormat="1" ht="18" customHeight="1">
      <c r="A14" s="179" t="s">
        <v>148</v>
      </c>
      <c r="B14" s="336">
        <v>139992</v>
      </c>
      <c r="C14" s="173">
        <v>45</v>
      </c>
      <c r="D14" s="180">
        <v>2</v>
      </c>
      <c r="E14" s="174">
        <v>93.2</v>
      </c>
      <c r="F14" s="173">
        <v>134041</v>
      </c>
      <c r="G14" s="173">
        <v>8</v>
      </c>
      <c r="H14" s="180">
        <v>2</v>
      </c>
      <c r="I14" s="174">
        <v>89.3</v>
      </c>
      <c r="J14" s="173">
        <v>5507</v>
      </c>
      <c r="K14" s="173">
        <v>11</v>
      </c>
      <c r="L14" s="174">
        <v>3.7</v>
      </c>
      <c r="M14" s="173">
        <v>26723</v>
      </c>
      <c r="O14" s="173"/>
      <c r="P14" s="173"/>
      <c r="Q14" s="171"/>
      <c r="R14" s="173"/>
      <c r="S14" s="173"/>
      <c r="T14" s="179"/>
      <c r="U14" s="171"/>
    </row>
    <row r="15" spans="1:21" ht="6.75" customHeight="1">
      <c r="A15" s="177"/>
      <c r="B15" s="334"/>
      <c r="C15" s="164"/>
      <c r="D15" s="178"/>
      <c r="E15" s="165"/>
      <c r="F15" s="164"/>
      <c r="G15" s="164"/>
      <c r="H15" s="178"/>
      <c r="I15" s="165"/>
      <c r="J15" s="164"/>
      <c r="K15" s="164"/>
      <c r="L15" s="165"/>
      <c r="M15" s="164"/>
      <c r="O15" s="158"/>
      <c r="P15" s="158"/>
      <c r="Q15" s="158"/>
      <c r="R15" s="158"/>
      <c r="S15" s="158"/>
      <c r="T15" s="177"/>
      <c r="U15" s="158"/>
    </row>
    <row r="16" spans="1:21" ht="18" customHeight="1">
      <c r="A16" s="177" t="s">
        <v>105</v>
      </c>
      <c r="B16" s="334">
        <v>225512</v>
      </c>
      <c r="C16" s="164">
        <v>34</v>
      </c>
      <c r="D16" s="178">
        <v>2</v>
      </c>
      <c r="E16" s="165">
        <v>95.5</v>
      </c>
      <c r="F16" s="168">
        <v>223379</v>
      </c>
      <c r="G16" s="166">
        <v>3</v>
      </c>
      <c r="H16" s="178">
        <v>2</v>
      </c>
      <c r="I16" s="165">
        <v>94.6</v>
      </c>
      <c r="J16" s="164">
        <v>851</v>
      </c>
      <c r="K16" s="164">
        <v>6</v>
      </c>
      <c r="L16" s="165">
        <v>0.4</v>
      </c>
      <c r="M16" s="164">
        <v>119917</v>
      </c>
      <c r="O16" s="158"/>
      <c r="P16" s="158"/>
      <c r="Q16" s="158"/>
      <c r="R16" s="158"/>
      <c r="S16" s="158"/>
      <c r="T16" s="177"/>
      <c r="U16" s="158"/>
    </row>
    <row r="17" spans="1:21" ht="18" customHeight="1">
      <c r="A17" s="163" t="s">
        <v>103</v>
      </c>
      <c r="B17" s="334">
        <v>117095</v>
      </c>
      <c r="C17" s="164">
        <v>39</v>
      </c>
      <c r="D17" s="167">
        <v>0</v>
      </c>
      <c r="E17" s="165">
        <v>90</v>
      </c>
      <c r="F17" s="164">
        <v>102248</v>
      </c>
      <c r="G17" s="164">
        <v>1</v>
      </c>
      <c r="H17" s="167">
        <v>0</v>
      </c>
      <c r="I17" s="165">
        <v>78.6</v>
      </c>
      <c r="J17" s="164">
        <v>14585</v>
      </c>
      <c r="K17" s="164">
        <v>30</v>
      </c>
      <c r="L17" s="165">
        <v>11.2</v>
      </c>
      <c r="M17" s="164">
        <v>43535</v>
      </c>
      <c r="O17" s="158"/>
      <c r="P17" s="158"/>
      <c r="Q17" s="158"/>
      <c r="R17" s="158"/>
      <c r="S17" s="158"/>
      <c r="T17" s="163"/>
      <c r="U17" s="158"/>
    </row>
    <row r="18" spans="1:21" ht="18" customHeight="1">
      <c r="A18" s="163" t="s">
        <v>101</v>
      </c>
      <c r="B18" s="334">
        <v>68458</v>
      </c>
      <c r="C18" s="164">
        <v>4</v>
      </c>
      <c r="D18" s="167">
        <v>0</v>
      </c>
      <c r="E18" s="165">
        <v>97.5</v>
      </c>
      <c r="F18" s="168">
        <v>68458</v>
      </c>
      <c r="G18" s="166">
        <v>1</v>
      </c>
      <c r="H18" s="167">
        <v>0</v>
      </c>
      <c r="I18" s="165">
        <v>97.5</v>
      </c>
      <c r="J18" s="78" t="s">
        <v>193</v>
      </c>
      <c r="K18" s="78" t="s">
        <v>193</v>
      </c>
      <c r="L18" s="78" t="s">
        <v>193</v>
      </c>
      <c r="M18" s="164">
        <v>24150</v>
      </c>
      <c r="O18" s="158"/>
      <c r="P18" s="158"/>
      <c r="Q18" s="158"/>
      <c r="R18" s="158"/>
      <c r="S18" s="158"/>
      <c r="T18" s="163"/>
      <c r="U18" s="158"/>
    </row>
    <row r="19" spans="1:21" ht="18" customHeight="1">
      <c r="A19" s="163" t="s">
        <v>99</v>
      </c>
      <c r="B19" s="334">
        <v>21149</v>
      </c>
      <c r="C19" s="164">
        <v>3</v>
      </c>
      <c r="D19" s="167">
        <v>0</v>
      </c>
      <c r="E19" s="165">
        <v>98.7</v>
      </c>
      <c r="F19" s="168">
        <v>21149</v>
      </c>
      <c r="G19" s="166">
        <v>1</v>
      </c>
      <c r="H19" s="167">
        <v>0</v>
      </c>
      <c r="I19" s="165">
        <v>98.7</v>
      </c>
      <c r="J19" s="78" t="s">
        <v>193</v>
      </c>
      <c r="K19" s="78" t="s">
        <v>193</v>
      </c>
      <c r="L19" s="78" t="s">
        <v>193</v>
      </c>
      <c r="M19" s="164">
        <v>7557</v>
      </c>
      <c r="O19" s="158"/>
      <c r="P19" s="158"/>
      <c r="Q19" s="158"/>
      <c r="R19" s="158"/>
      <c r="S19" s="158"/>
      <c r="T19" s="163"/>
      <c r="U19" s="158"/>
    </row>
    <row r="20" spans="1:21" ht="18" customHeight="1">
      <c r="A20" s="163" t="s">
        <v>97</v>
      </c>
      <c r="B20" s="334">
        <v>55907</v>
      </c>
      <c r="C20" s="164">
        <v>24</v>
      </c>
      <c r="D20" s="167">
        <v>0</v>
      </c>
      <c r="E20" s="165">
        <v>96.8</v>
      </c>
      <c r="F20" s="168">
        <v>44674</v>
      </c>
      <c r="G20" s="166">
        <v>1</v>
      </c>
      <c r="H20" s="167">
        <v>0</v>
      </c>
      <c r="I20" s="165">
        <v>77.3</v>
      </c>
      <c r="J20" s="168">
        <v>10912</v>
      </c>
      <c r="K20" s="166">
        <v>17</v>
      </c>
      <c r="L20" s="165">
        <v>18.9</v>
      </c>
      <c r="M20" s="164">
        <v>20254</v>
      </c>
      <c r="O20" s="158"/>
      <c r="P20" s="158"/>
      <c r="Q20" s="158"/>
      <c r="R20" s="158"/>
      <c r="S20" s="158"/>
      <c r="T20" s="163"/>
      <c r="U20" s="158"/>
    </row>
    <row r="21" spans="1:21" ht="18" customHeight="1">
      <c r="A21" s="163" t="s">
        <v>147</v>
      </c>
      <c r="B21" s="334">
        <v>50844</v>
      </c>
      <c r="C21" s="164">
        <v>7</v>
      </c>
      <c r="D21" s="167">
        <v>0</v>
      </c>
      <c r="E21" s="165">
        <v>99.3</v>
      </c>
      <c r="F21" s="168">
        <v>50634</v>
      </c>
      <c r="G21" s="166">
        <v>1</v>
      </c>
      <c r="H21" s="167">
        <v>0</v>
      </c>
      <c r="I21" s="165">
        <v>98.9</v>
      </c>
      <c r="J21" s="78" t="s">
        <v>193</v>
      </c>
      <c r="K21" s="78" t="s">
        <v>193</v>
      </c>
      <c r="L21" s="78" t="s">
        <v>193</v>
      </c>
      <c r="M21" s="164">
        <v>19164</v>
      </c>
      <c r="O21" s="158"/>
      <c r="P21" s="158"/>
      <c r="Q21" s="158"/>
      <c r="R21" s="158"/>
      <c r="S21" s="158"/>
      <c r="T21" s="163"/>
      <c r="U21" s="158"/>
    </row>
    <row r="22" spans="1:21" ht="18" customHeight="1">
      <c r="A22" s="169" t="s">
        <v>93</v>
      </c>
      <c r="B22" s="164">
        <v>29706</v>
      </c>
      <c r="C22" s="164">
        <v>26</v>
      </c>
      <c r="D22" s="167">
        <v>0</v>
      </c>
      <c r="E22" s="165">
        <v>94.4</v>
      </c>
      <c r="F22" s="168">
        <v>27183</v>
      </c>
      <c r="G22" s="166">
        <v>1</v>
      </c>
      <c r="H22" s="167">
        <v>0</v>
      </c>
      <c r="I22" s="165">
        <v>86.4</v>
      </c>
      <c r="J22" s="168">
        <v>2341</v>
      </c>
      <c r="K22" s="166">
        <v>19</v>
      </c>
      <c r="L22" s="165">
        <v>7.4</v>
      </c>
      <c r="M22" s="164">
        <v>12375</v>
      </c>
      <c r="O22" s="158"/>
      <c r="P22" s="158"/>
      <c r="Q22" s="158"/>
      <c r="R22" s="158"/>
      <c r="S22" s="158"/>
      <c r="T22" s="163"/>
      <c r="U22" s="158"/>
    </row>
    <row r="23" spans="1:21" ht="18" customHeight="1">
      <c r="A23" s="169" t="s">
        <v>146</v>
      </c>
      <c r="B23" s="164">
        <v>46109</v>
      </c>
      <c r="C23" s="164">
        <v>10</v>
      </c>
      <c r="D23" s="167">
        <v>1</v>
      </c>
      <c r="E23" s="165">
        <v>99.7</v>
      </c>
      <c r="F23" s="168">
        <v>45466</v>
      </c>
      <c r="G23" s="166">
        <v>2</v>
      </c>
      <c r="H23" s="167">
        <v>1</v>
      </c>
      <c r="I23" s="165">
        <v>98.3</v>
      </c>
      <c r="J23" s="164">
        <v>334</v>
      </c>
      <c r="K23" s="166">
        <v>3</v>
      </c>
      <c r="L23" s="165">
        <v>0.7</v>
      </c>
      <c r="M23" s="164">
        <v>6124</v>
      </c>
      <c r="O23" s="158"/>
      <c r="P23" s="158"/>
      <c r="Q23" s="158"/>
      <c r="R23" s="158"/>
      <c r="S23" s="158"/>
      <c r="T23" s="163"/>
      <c r="U23" s="158"/>
    </row>
    <row r="24" spans="1:21" ht="18" customHeight="1">
      <c r="A24" s="169" t="s">
        <v>111</v>
      </c>
      <c r="B24" s="164">
        <v>26895</v>
      </c>
      <c r="C24" s="164">
        <v>13</v>
      </c>
      <c r="D24" s="167">
        <v>0</v>
      </c>
      <c r="E24" s="165">
        <v>94.2</v>
      </c>
      <c r="F24" s="168">
        <v>26086</v>
      </c>
      <c r="G24" s="166">
        <v>1</v>
      </c>
      <c r="H24" s="167">
        <v>0</v>
      </c>
      <c r="I24" s="165">
        <v>91.4</v>
      </c>
      <c r="J24" s="164">
        <v>383</v>
      </c>
      <c r="K24" s="166">
        <v>1</v>
      </c>
      <c r="L24" s="165">
        <v>1.3</v>
      </c>
      <c r="M24" s="164">
        <v>11263</v>
      </c>
      <c r="O24" s="158"/>
      <c r="P24" s="158"/>
      <c r="Q24" s="158"/>
      <c r="R24" s="158"/>
      <c r="S24" s="158"/>
      <c r="T24" s="163"/>
      <c r="U24" s="158"/>
    </row>
    <row r="25" spans="1:21" ht="18" customHeight="1">
      <c r="A25" s="169" t="s">
        <v>145</v>
      </c>
      <c r="B25" s="164">
        <v>30107</v>
      </c>
      <c r="C25" s="164">
        <v>6</v>
      </c>
      <c r="D25" s="167">
        <v>1</v>
      </c>
      <c r="E25" s="165">
        <v>90.8</v>
      </c>
      <c r="F25" s="168">
        <v>29670</v>
      </c>
      <c r="G25" s="166">
        <v>1</v>
      </c>
      <c r="H25" s="167">
        <v>1</v>
      </c>
      <c r="I25" s="165">
        <v>89.5</v>
      </c>
      <c r="J25" s="164">
        <v>73</v>
      </c>
      <c r="K25" s="166">
        <v>1</v>
      </c>
      <c r="L25" s="165">
        <v>0.2</v>
      </c>
      <c r="M25" s="164">
        <v>15</v>
      </c>
      <c r="O25" s="158"/>
      <c r="P25" s="158"/>
      <c r="Q25" s="158"/>
      <c r="R25" s="158"/>
      <c r="S25" s="158"/>
      <c r="T25" s="163"/>
      <c r="U25" s="158"/>
    </row>
    <row r="26" spans="1:21" s="170" customFormat="1" ht="18" customHeight="1">
      <c r="A26" s="176" t="s">
        <v>144</v>
      </c>
      <c r="B26" s="173">
        <v>13716</v>
      </c>
      <c r="C26" s="173">
        <v>6</v>
      </c>
      <c r="D26" s="175">
        <v>1</v>
      </c>
      <c r="E26" s="174">
        <v>84.5</v>
      </c>
      <c r="F26" s="173">
        <v>13535</v>
      </c>
      <c r="G26" s="173">
        <v>1</v>
      </c>
      <c r="H26" s="175">
        <v>1</v>
      </c>
      <c r="I26" s="174">
        <v>83.4</v>
      </c>
      <c r="J26" s="173">
        <v>181</v>
      </c>
      <c r="K26" s="173">
        <v>2</v>
      </c>
      <c r="L26" s="174">
        <v>1.1</v>
      </c>
      <c r="M26" s="173">
        <v>96</v>
      </c>
      <c r="O26" s="173"/>
      <c r="P26" s="173"/>
      <c r="Q26" s="171"/>
      <c r="R26" s="173"/>
      <c r="S26" s="173"/>
      <c r="T26" s="172"/>
      <c r="U26" s="171"/>
    </row>
    <row r="27" spans="1:21" ht="18" customHeight="1">
      <c r="A27" s="169" t="s">
        <v>143</v>
      </c>
      <c r="B27" s="164">
        <v>13716</v>
      </c>
      <c r="C27" s="164">
        <v>6</v>
      </c>
      <c r="D27" s="167">
        <v>1</v>
      </c>
      <c r="E27" s="165">
        <v>84.5</v>
      </c>
      <c r="F27" s="168">
        <v>13535</v>
      </c>
      <c r="G27" s="166">
        <v>1</v>
      </c>
      <c r="H27" s="167">
        <v>1</v>
      </c>
      <c r="I27" s="165">
        <v>83.4</v>
      </c>
      <c r="J27" s="164">
        <v>181</v>
      </c>
      <c r="K27" s="164">
        <v>2</v>
      </c>
      <c r="L27" s="165">
        <v>1.1</v>
      </c>
      <c r="M27" s="164">
        <v>96</v>
      </c>
      <c r="O27" s="158"/>
      <c r="P27" s="158"/>
      <c r="Q27" s="158"/>
      <c r="R27" s="158"/>
      <c r="S27" s="158"/>
      <c r="T27" s="163"/>
      <c r="U27" s="158"/>
    </row>
    <row r="28" spans="1:21" s="170" customFormat="1" ht="18" customHeight="1">
      <c r="A28" s="176" t="s">
        <v>142</v>
      </c>
      <c r="B28" s="173">
        <v>46071</v>
      </c>
      <c r="C28" s="173">
        <v>9</v>
      </c>
      <c r="D28" s="175">
        <v>1</v>
      </c>
      <c r="E28" s="174">
        <v>86.4</v>
      </c>
      <c r="F28" s="173">
        <v>46071</v>
      </c>
      <c r="G28" s="173">
        <v>1</v>
      </c>
      <c r="H28" s="175">
        <v>1</v>
      </c>
      <c r="I28" s="174">
        <v>86.4</v>
      </c>
      <c r="J28" s="70" t="s">
        <v>193</v>
      </c>
      <c r="K28" s="70" t="s">
        <v>193</v>
      </c>
      <c r="L28" s="70" t="s">
        <v>193</v>
      </c>
      <c r="M28" s="70" t="s">
        <v>193</v>
      </c>
      <c r="O28" s="173"/>
      <c r="P28" s="173"/>
      <c r="Q28" s="171"/>
      <c r="R28" s="173"/>
      <c r="S28" s="173"/>
      <c r="T28" s="172"/>
      <c r="U28" s="171"/>
    </row>
    <row r="29" spans="1:21" ht="18" customHeight="1">
      <c r="A29" s="169" t="s">
        <v>107</v>
      </c>
      <c r="B29" s="164">
        <v>15073</v>
      </c>
      <c r="C29" s="164">
        <v>5</v>
      </c>
      <c r="D29" s="167">
        <v>1</v>
      </c>
      <c r="E29" s="165">
        <v>84.7</v>
      </c>
      <c r="F29" s="168">
        <v>15073</v>
      </c>
      <c r="G29" s="166">
        <v>1</v>
      </c>
      <c r="H29" s="167">
        <v>1</v>
      </c>
      <c r="I29" s="165">
        <v>84.7</v>
      </c>
      <c r="J29" s="78" t="s">
        <v>193</v>
      </c>
      <c r="K29" s="78" t="s">
        <v>193</v>
      </c>
      <c r="L29" s="78" t="s">
        <v>193</v>
      </c>
      <c r="M29" s="78" t="s">
        <v>193</v>
      </c>
      <c r="O29" s="158"/>
      <c r="P29" s="158"/>
      <c r="Q29" s="158"/>
      <c r="R29" s="158"/>
      <c r="S29" s="158"/>
      <c r="T29" s="163"/>
      <c r="U29" s="158"/>
    </row>
    <row r="30" spans="1:21" ht="18" customHeight="1">
      <c r="A30" s="169" t="s">
        <v>141</v>
      </c>
      <c r="B30" s="164">
        <v>9039</v>
      </c>
      <c r="C30" s="164">
        <v>3</v>
      </c>
      <c r="D30" s="167">
        <v>1</v>
      </c>
      <c r="E30" s="165">
        <v>95.1</v>
      </c>
      <c r="F30" s="168">
        <v>9039</v>
      </c>
      <c r="G30" s="166">
        <v>1</v>
      </c>
      <c r="H30" s="167">
        <v>1</v>
      </c>
      <c r="I30" s="165">
        <v>95.1</v>
      </c>
      <c r="J30" s="78" t="s">
        <v>193</v>
      </c>
      <c r="K30" s="78" t="s">
        <v>193</v>
      </c>
      <c r="L30" s="78" t="s">
        <v>193</v>
      </c>
      <c r="M30" s="78" t="s">
        <v>193</v>
      </c>
      <c r="O30" s="158"/>
      <c r="P30" s="158"/>
      <c r="Q30" s="158"/>
      <c r="R30" s="158"/>
      <c r="S30" s="158"/>
      <c r="T30" s="163"/>
      <c r="U30" s="158"/>
    </row>
    <row r="31" spans="1:21" ht="18" customHeight="1">
      <c r="A31" s="169" t="s">
        <v>140</v>
      </c>
      <c r="B31" s="164">
        <v>21959</v>
      </c>
      <c r="C31" s="164">
        <v>3</v>
      </c>
      <c r="D31" s="167">
        <v>1</v>
      </c>
      <c r="E31" s="165">
        <v>84.3</v>
      </c>
      <c r="F31" s="168">
        <v>21959</v>
      </c>
      <c r="G31" s="166">
        <v>1</v>
      </c>
      <c r="H31" s="167">
        <v>1</v>
      </c>
      <c r="I31" s="165">
        <v>84.3</v>
      </c>
      <c r="J31" s="78" t="s">
        <v>193</v>
      </c>
      <c r="K31" s="78" t="s">
        <v>193</v>
      </c>
      <c r="L31" s="78" t="s">
        <v>193</v>
      </c>
      <c r="M31" s="78" t="s">
        <v>193</v>
      </c>
      <c r="O31" s="158"/>
      <c r="P31" s="158"/>
      <c r="Q31" s="158"/>
      <c r="R31" s="158"/>
      <c r="S31" s="158"/>
      <c r="T31" s="163"/>
      <c r="U31" s="158"/>
    </row>
    <row r="32" spans="1:21" s="170" customFormat="1" ht="18" customHeight="1">
      <c r="A32" s="176" t="s">
        <v>139</v>
      </c>
      <c r="B32" s="173">
        <v>6231</v>
      </c>
      <c r="C32" s="173">
        <v>2</v>
      </c>
      <c r="D32" s="175">
        <v>0</v>
      </c>
      <c r="E32" s="174">
        <v>97.6</v>
      </c>
      <c r="F32" s="173">
        <v>6231</v>
      </c>
      <c r="G32" s="173">
        <v>1</v>
      </c>
      <c r="H32" s="175">
        <v>0</v>
      </c>
      <c r="I32" s="174">
        <v>97.6</v>
      </c>
      <c r="J32" s="70" t="s">
        <v>193</v>
      </c>
      <c r="K32" s="70" t="s">
        <v>193</v>
      </c>
      <c r="L32" s="70" t="s">
        <v>193</v>
      </c>
      <c r="M32" s="173">
        <v>2055</v>
      </c>
      <c r="O32" s="173"/>
      <c r="P32" s="173"/>
      <c r="Q32" s="171"/>
      <c r="R32" s="173"/>
      <c r="S32" s="173"/>
      <c r="T32" s="172"/>
      <c r="U32" s="171"/>
    </row>
    <row r="33" spans="1:21" ht="18" customHeight="1">
      <c r="A33" s="169" t="s">
        <v>138</v>
      </c>
      <c r="B33" s="164">
        <v>6231</v>
      </c>
      <c r="C33" s="164">
        <v>2</v>
      </c>
      <c r="D33" s="167">
        <v>0</v>
      </c>
      <c r="E33" s="165">
        <v>97.6</v>
      </c>
      <c r="F33" s="168">
        <v>6231</v>
      </c>
      <c r="G33" s="166">
        <v>1</v>
      </c>
      <c r="H33" s="167">
        <v>0</v>
      </c>
      <c r="I33" s="165">
        <v>97.6</v>
      </c>
      <c r="J33" s="78" t="s">
        <v>193</v>
      </c>
      <c r="K33" s="78" t="s">
        <v>193</v>
      </c>
      <c r="L33" s="78" t="s">
        <v>193</v>
      </c>
      <c r="M33" s="164">
        <v>2055</v>
      </c>
      <c r="O33" s="158"/>
      <c r="P33" s="158"/>
      <c r="Q33" s="158"/>
      <c r="R33" s="158"/>
      <c r="S33" s="158"/>
      <c r="T33" s="163"/>
      <c r="U33" s="158"/>
    </row>
    <row r="34" spans="1:21" s="170" customFormat="1" ht="18" customHeight="1">
      <c r="A34" s="176" t="s">
        <v>137</v>
      </c>
      <c r="B34" s="173">
        <v>21285</v>
      </c>
      <c r="C34" s="173">
        <v>1</v>
      </c>
      <c r="D34" s="175">
        <v>0</v>
      </c>
      <c r="E34" s="174">
        <v>99.4</v>
      </c>
      <c r="F34" s="173">
        <v>21285</v>
      </c>
      <c r="G34" s="173">
        <v>1</v>
      </c>
      <c r="H34" s="175">
        <v>0</v>
      </c>
      <c r="I34" s="174">
        <v>99.4</v>
      </c>
      <c r="J34" s="70" t="s">
        <v>193</v>
      </c>
      <c r="K34" s="70" t="s">
        <v>193</v>
      </c>
      <c r="L34" s="70" t="s">
        <v>193</v>
      </c>
      <c r="M34" s="173">
        <v>7701</v>
      </c>
      <c r="O34" s="173"/>
      <c r="P34" s="173"/>
      <c r="Q34" s="171"/>
      <c r="R34" s="173"/>
      <c r="S34" s="173"/>
      <c r="T34" s="172"/>
      <c r="U34" s="171"/>
    </row>
    <row r="35" spans="1:21" ht="18" customHeight="1">
      <c r="A35" s="169" t="s">
        <v>136</v>
      </c>
      <c r="B35" s="164">
        <v>21285</v>
      </c>
      <c r="C35" s="164">
        <v>1</v>
      </c>
      <c r="D35" s="167">
        <v>0</v>
      </c>
      <c r="E35" s="165">
        <v>99.4</v>
      </c>
      <c r="F35" s="168">
        <v>21285</v>
      </c>
      <c r="G35" s="166">
        <v>1</v>
      </c>
      <c r="H35" s="167">
        <v>0</v>
      </c>
      <c r="I35" s="165">
        <v>99.4</v>
      </c>
      <c r="J35" s="78" t="s">
        <v>193</v>
      </c>
      <c r="K35" s="78" t="s">
        <v>193</v>
      </c>
      <c r="L35" s="78" t="s">
        <v>193</v>
      </c>
      <c r="M35" s="164">
        <v>7701</v>
      </c>
      <c r="O35" s="158"/>
      <c r="P35" s="158"/>
      <c r="Q35" s="158"/>
      <c r="R35" s="158"/>
      <c r="S35" s="158"/>
      <c r="T35" s="163"/>
      <c r="U35" s="158"/>
    </row>
    <row r="36" spans="1:21" s="170" customFormat="1" ht="18" customHeight="1">
      <c r="A36" s="176" t="s">
        <v>135</v>
      </c>
      <c r="B36" s="173">
        <v>42650</v>
      </c>
      <c r="C36" s="173">
        <v>6</v>
      </c>
      <c r="D36" s="175">
        <v>1</v>
      </c>
      <c r="E36" s="174">
        <v>99.8</v>
      </c>
      <c r="F36" s="173">
        <v>42650</v>
      </c>
      <c r="G36" s="173">
        <v>4</v>
      </c>
      <c r="H36" s="175">
        <v>1</v>
      </c>
      <c r="I36" s="174">
        <v>99.8</v>
      </c>
      <c r="J36" s="70" t="s">
        <v>193</v>
      </c>
      <c r="K36" s="70" t="s">
        <v>193</v>
      </c>
      <c r="L36" s="70" t="s">
        <v>193</v>
      </c>
      <c r="M36" s="173">
        <v>13495</v>
      </c>
      <c r="O36" s="173"/>
      <c r="P36" s="173"/>
      <c r="Q36" s="171"/>
      <c r="R36" s="173"/>
      <c r="S36" s="173"/>
      <c r="T36" s="172"/>
      <c r="U36" s="171"/>
    </row>
    <row r="37" spans="1:21" ht="18" customHeight="1">
      <c r="A37" s="169" t="s">
        <v>134</v>
      </c>
      <c r="B37" s="164">
        <v>7325</v>
      </c>
      <c r="C37" s="164">
        <v>2</v>
      </c>
      <c r="D37" s="167">
        <v>0</v>
      </c>
      <c r="E37" s="165">
        <v>99.9</v>
      </c>
      <c r="F37" s="168">
        <v>7325</v>
      </c>
      <c r="G37" s="166">
        <v>1</v>
      </c>
      <c r="H37" s="167">
        <v>0</v>
      </c>
      <c r="I37" s="165">
        <v>99.9</v>
      </c>
      <c r="J37" s="78" t="s">
        <v>193</v>
      </c>
      <c r="K37" s="78" t="s">
        <v>193</v>
      </c>
      <c r="L37" s="78" t="s">
        <v>193</v>
      </c>
      <c r="M37" s="164">
        <v>3166</v>
      </c>
      <c r="O37" s="158"/>
      <c r="P37" s="158"/>
      <c r="Q37" s="158"/>
      <c r="R37" s="158"/>
      <c r="S37" s="158"/>
      <c r="T37" s="163"/>
      <c r="U37" s="158"/>
    </row>
    <row r="38" spans="1:21" ht="18" customHeight="1">
      <c r="A38" s="169" t="s">
        <v>133</v>
      </c>
      <c r="B38" s="164">
        <v>9773</v>
      </c>
      <c r="C38" s="164">
        <v>2</v>
      </c>
      <c r="D38" s="167">
        <v>0</v>
      </c>
      <c r="E38" s="165">
        <v>99.9</v>
      </c>
      <c r="F38" s="168">
        <v>9773</v>
      </c>
      <c r="G38" s="166">
        <v>1</v>
      </c>
      <c r="H38" s="167">
        <v>0</v>
      </c>
      <c r="I38" s="165">
        <v>99.9</v>
      </c>
      <c r="J38" s="78" t="s">
        <v>193</v>
      </c>
      <c r="K38" s="78" t="s">
        <v>193</v>
      </c>
      <c r="L38" s="78" t="s">
        <v>193</v>
      </c>
      <c r="M38" s="164">
        <v>3410</v>
      </c>
      <c r="O38" s="158"/>
      <c r="P38" s="158"/>
      <c r="Q38" s="158"/>
      <c r="R38" s="158"/>
      <c r="S38" s="158"/>
      <c r="T38" s="163"/>
      <c r="U38" s="158"/>
    </row>
    <row r="39" spans="1:21" ht="18" customHeight="1">
      <c r="A39" s="169" t="s">
        <v>132</v>
      </c>
      <c r="B39" s="164">
        <v>25552</v>
      </c>
      <c r="C39" s="164">
        <v>2</v>
      </c>
      <c r="D39" s="167">
        <v>1</v>
      </c>
      <c r="E39" s="165">
        <v>99.8</v>
      </c>
      <c r="F39" s="168">
        <v>25552</v>
      </c>
      <c r="G39" s="166">
        <v>2</v>
      </c>
      <c r="H39" s="167">
        <v>1</v>
      </c>
      <c r="I39" s="165">
        <v>99.8</v>
      </c>
      <c r="J39" s="78" t="s">
        <v>193</v>
      </c>
      <c r="K39" s="78" t="s">
        <v>193</v>
      </c>
      <c r="L39" s="78" t="s">
        <v>193</v>
      </c>
      <c r="M39" s="164">
        <v>6919</v>
      </c>
      <c r="O39" s="158"/>
      <c r="P39" s="158"/>
      <c r="Q39" s="158"/>
      <c r="R39" s="158"/>
      <c r="S39" s="158"/>
      <c r="T39" s="163"/>
      <c r="U39" s="158"/>
    </row>
    <row r="40" spans="1:21" s="170" customFormat="1" ht="18" customHeight="1">
      <c r="A40" s="176" t="s">
        <v>131</v>
      </c>
      <c r="B40" s="173">
        <v>10039</v>
      </c>
      <c r="C40" s="173">
        <v>22</v>
      </c>
      <c r="D40" s="175">
        <v>0</v>
      </c>
      <c r="E40" s="174">
        <v>99.9</v>
      </c>
      <c r="F40" s="173">
        <v>4269</v>
      </c>
      <c r="G40" s="173">
        <v>1</v>
      </c>
      <c r="H40" s="175">
        <v>0</v>
      </c>
      <c r="I40" s="174">
        <v>42.5</v>
      </c>
      <c r="J40" s="337">
        <v>5326</v>
      </c>
      <c r="K40" s="70">
        <v>9</v>
      </c>
      <c r="L40" s="338">
        <v>53</v>
      </c>
      <c r="M40" s="173">
        <v>3376</v>
      </c>
      <c r="O40" s="173"/>
      <c r="P40" s="173"/>
      <c r="Q40" s="171"/>
      <c r="R40" s="173"/>
      <c r="S40" s="173"/>
      <c r="T40" s="172"/>
      <c r="U40" s="171"/>
    </row>
    <row r="41" spans="1:21" ht="18" customHeight="1" thickBot="1">
      <c r="A41" s="169" t="s">
        <v>130</v>
      </c>
      <c r="B41" s="164">
        <v>10039</v>
      </c>
      <c r="C41" s="164">
        <v>22</v>
      </c>
      <c r="D41" s="167">
        <v>0</v>
      </c>
      <c r="E41" s="165">
        <v>99.9</v>
      </c>
      <c r="F41" s="168">
        <v>4269</v>
      </c>
      <c r="G41" s="166">
        <v>1</v>
      </c>
      <c r="H41" s="167">
        <v>0</v>
      </c>
      <c r="I41" s="165">
        <v>42.5</v>
      </c>
      <c r="J41" s="164">
        <v>5326</v>
      </c>
      <c r="K41" s="166">
        <v>9</v>
      </c>
      <c r="L41" s="165">
        <v>53</v>
      </c>
      <c r="M41" s="164">
        <v>3376</v>
      </c>
      <c r="O41" s="158"/>
      <c r="P41" s="158"/>
      <c r="Q41" s="158"/>
      <c r="R41" s="158"/>
      <c r="S41" s="158"/>
      <c r="T41" s="163"/>
      <c r="U41" s="158"/>
    </row>
    <row r="42" spans="1:21" ht="13.5" customHeight="1">
      <c r="A42" s="162" t="s">
        <v>129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O42" s="158"/>
      <c r="P42" s="158"/>
      <c r="Q42" s="158"/>
      <c r="R42" s="158"/>
      <c r="S42" s="158"/>
      <c r="T42" s="158"/>
      <c r="U42" s="158"/>
    </row>
    <row r="43" spans="1:21" ht="10.5" customHeight="1">
      <c r="A43" s="159" t="s">
        <v>128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0"/>
      <c r="O43" s="158"/>
      <c r="P43" s="158"/>
      <c r="Q43" s="158"/>
      <c r="R43" s="158"/>
      <c r="S43" s="158"/>
      <c r="T43" s="158"/>
      <c r="U43" s="158"/>
    </row>
    <row r="44" spans="1:21" ht="10.5" customHeight="1">
      <c r="A44" s="159" t="s">
        <v>127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0"/>
      <c r="O44" s="158"/>
      <c r="P44" s="158"/>
      <c r="Q44" s="158"/>
      <c r="R44" s="158"/>
      <c r="S44" s="158"/>
      <c r="T44" s="158"/>
      <c r="U44" s="158"/>
    </row>
    <row r="45" spans="1:21" ht="10.5" customHeight="1">
      <c r="A45" s="159" t="s">
        <v>126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0"/>
      <c r="O45" s="158"/>
      <c r="P45" s="158"/>
      <c r="Q45" s="158"/>
      <c r="R45" s="158"/>
      <c r="S45" s="158"/>
      <c r="T45" s="158"/>
      <c r="U45" s="158"/>
    </row>
    <row r="46" spans="1:21" ht="10.5" customHeight="1">
      <c r="A46" s="159" t="s">
        <v>278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0"/>
      <c r="O46" s="158"/>
      <c r="P46" s="158"/>
      <c r="Q46" s="158"/>
      <c r="R46" s="158"/>
      <c r="S46" s="158"/>
      <c r="T46" s="158"/>
      <c r="U46" s="158"/>
    </row>
    <row r="47" spans="1:21" ht="10.5" customHeight="1">
      <c r="A47" s="159" t="s">
        <v>279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0"/>
      <c r="O47" s="158"/>
      <c r="P47" s="158"/>
      <c r="Q47" s="158"/>
      <c r="R47" s="158"/>
      <c r="S47" s="158"/>
      <c r="T47" s="158"/>
      <c r="U47" s="158"/>
    </row>
    <row r="48" spans="1:21" ht="10.5" customHeight="1">
      <c r="A48" s="159" t="s">
        <v>125</v>
      </c>
      <c r="O48" s="158"/>
      <c r="P48" s="158"/>
      <c r="Q48" s="158"/>
      <c r="R48" s="158"/>
      <c r="S48" s="158"/>
      <c r="T48" s="158"/>
      <c r="U48" s="158"/>
    </row>
    <row r="49" spans="15:21" ht="12">
      <c r="O49" s="158"/>
      <c r="P49" s="158"/>
      <c r="Q49" s="158"/>
      <c r="R49" s="158"/>
      <c r="S49" s="158"/>
      <c r="T49" s="158"/>
      <c r="U49" s="158"/>
    </row>
    <row r="52" ht="12" customHeight="1"/>
  </sheetData>
  <sheetProtection/>
  <mergeCells count="1">
    <mergeCell ref="M4:M5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5"/>
  <sheetViews>
    <sheetView showGridLines="0" zoomScalePageLayoutView="0" workbookViewId="0" topLeftCell="A1">
      <selection activeCell="F27" sqref="F27"/>
    </sheetView>
  </sheetViews>
  <sheetFormatPr defaultColWidth="8.00390625" defaultRowHeight="13.5"/>
  <cols>
    <col min="1" max="1" width="11.25390625" style="5" customWidth="1"/>
    <col min="2" max="5" width="9.50390625" style="5" customWidth="1"/>
    <col min="6" max="6" width="9.75390625" style="5" customWidth="1"/>
    <col min="7" max="10" width="9.50390625" style="4" customWidth="1"/>
    <col min="11" max="16384" width="8.00390625" style="5" customWidth="1"/>
  </cols>
  <sheetData>
    <row r="1" spans="1:6" ht="18.75" customHeight="1">
      <c r="A1" s="2" t="s">
        <v>289</v>
      </c>
      <c r="B1" s="3"/>
      <c r="C1" s="3"/>
      <c r="D1" s="3"/>
      <c r="E1" s="3"/>
      <c r="F1" s="3"/>
    </row>
    <row r="2" spans="1:10" ht="12" customHeight="1">
      <c r="A2" s="6"/>
      <c r="B2" s="6"/>
      <c r="C2" s="6"/>
      <c r="D2" s="6"/>
      <c r="E2" s="6"/>
      <c r="F2" s="6"/>
      <c r="G2" s="7"/>
      <c r="H2" s="7"/>
      <c r="I2" s="7"/>
      <c r="J2" s="7"/>
    </row>
    <row r="4" ht="12.75" thickBot="1">
      <c r="A4" s="8" t="s">
        <v>14</v>
      </c>
    </row>
    <row r="5" spans="1:10" ht="18.75" customHeight="1">
      <c r="A5" s="353" t="s">
        <v>15</v>
      </c>
      <c r="B5" s="9" t="s">
        <v>16</v>
      </c>
      <c r="C5" s="9"/>
      <c r="D5" s="9"/>
      <c r="E5" s="9"/>
      <c r="F5" s="9" t="s">
        <v>36</v>
      </c>
      <c r="G5" s="9"/>
      <c r="H5" s="9"/>
      <c r="I5" s="9"/>
      <c r="J5" s="10"/>
    </row>
    <row r="6" spans="1:10" ht="18.75" customHeight="1">
      <c r="A6" s="354"/>
      <c r="B6" s="11" t="s">
        <v>17</v>
      </c>
      <c r="C6" s="12" t="s">
        <v>18</v>
      </c>
      <c r="D6" s="12" t="s">
        <v>19</v>
      </c>
      <c r="E6" s="12" t="s">
        <v>3</v>
      </c>
      <c r="F6" s="12" t="s">
        <v>17</v>
      </c>
      <c r="G6" s="12" t="s">
        <v>0</v>
      </c>
      <c r="H6" s="12" t="s">
        <v>1</v>
      </c>
      <c r="I6" s="12" t="s">
        <v>2</v>
      </c>
      <c r="J6" s="11" t="s">
        <v>3</v>
      </c>
    </row>
    <row r="7" spans="1:10" ht="15" customHeight="1">
      <c r="A7" s="1" t="s">
        <v>290</v>
      </c>
      <c r="B7" s="13">
        <v>457684</v>
      </c>
      <c r="C7" s="14">
        <v>12044</v>
      </c>
      <c r="D7" s="14">
        <v>374142</v>
      </c>
      <c r="E7" s="14">
        <v>71498</v>
      </c>
      <c r="F7" s="14">
        <v>1728</v>
      </c>
      <c r="G7" s="15">
        <v>460</v>
      </c>
      <c r="H7" s="15">
        <v>628</v>
      </c>
      <c r="I7" s="15">
        <v>543</v>
      </c>
      <c r="J7" s="15">
        <v>95</v>
      </c>
    </row>
    <row r="8" spans="1:10" ht="15" customHeight="1">
      <c r="A8" s="55" t="s">
        <v>48</v>
      </c>
      <c r="B8" s="13">
        <v>461747</v>
      </c>
      <c r="C8" s="15">
        <v>12126</v>
      </c>
      <c r="D8" s="14">
        <v>376473</v>
      </c>
      <c r="E8" s="14">
        <v>73148</v>
      </c>
      <c r="F8" s="14">
        <v>1721</v>
      </c>
      <c r="G8" s="15" t="s">
        <v>20</v>
      </c>
      <c r="H8" s="15" t="s">
        <v>20</v>
      </c>
      <c r="I8" s="15" t="s">
        <v>20</v>
      </c>
      <c r="J8" s="15" t="s">
        <v>20</v>
      </c>
    </row>
    <row r="9" spans="1:10" ht="15" customHeight="1">
      <c r="A9" s="55" t="s">
        <v>49</v>
      </c>
      <c r="B9" s="13">
        <v>466727</v>
      </c>
      <c r="C9" s="14">
        <v>12478</v>
      </c>
      <c r="D9" s="14">
        <v>378280</v>
      </c>
      <c r="E9" s="14">
        <v>75969</v>
      </c>
      <c r="F9" s="14">
        <v>1684</v>
      </c>
      <c r="G9" s="15" t="s">
        <v>20</v>
      </c>
      <c r="H9" s="15" t="s">
        <v>20</v>
      </c>
      <c r="I9" s="15" t="s">
        <v>20</v>
      </c>
      <c r="J9" s="15" t="s">
        <v>20</v>
      </c>
    </row>
    <row r="10" spans="1:10" ht="15" customHeight="1">
      <c r="A10" s="55" t="s">
        <v>50</v>
      </c>
      <c r="B10" s="344" t="s">
        <v>52</v>
      </c>
      <c r="C10" s="328" t="s">
        <v>53</v>
      </c>
      <c r="D10" s="328" t="s">
        <v>54</v>
      </c>
      <c r="E10" s="328" t="s">
        <v>55</v>
      </c>
      <c r="F10" s="328" t="s">
        <v>56</v>
      </c>
      <c r="G10" s="328" t="s">
        <v>57</v>
      </c>
      <c r="H10" s="328" t="s">
        <v>57</v>
      </c>
      <c r="I10" s="328" t="s">
        <v>57</v>
      </c>
      <c r="J10" s="328" t="s">
        <v>57</v>
      </c>
    </row>
    <row r="11" spans="1:10" s="17" customFormat="1" ht="15" customHeight="1">
      <c r="A11" s="56" t="s">
        <v>291</v>
      </c>
      <c r="B11" s="57" t="s">
        <v>298</v>
      </c>
      <c r="C11" s="58" t="s">
        <v>294</v>
      </c>
      <c r="D11" s="58" t="s">
        <v>295</v>
      </c>
      <c r="E11" s="58" t="s">
        <v>296</v>
      </c>
      <c r="F11" s="58" t="s">
        <v>297</v>
      </c>
      <c r="G11" s="58" t="s">
        <v>57</v>
      </c>
      <c r="H11" s="58" t="s">
        <v>57</v>
      </c>
      <c r="I11" s="58" t="s">
        <v>57</v>
      </c>
      <c r="J11" s="58" t="s">
        <v>57</v>
      </c>
    </row>
    <row r="12" spans="1:10" ht="7.5" customHeight="1">
      <c r="A12" s="18"/>
      <c r="B12" s="19"/>
      <c r="C12" s="14"/>
      <c r="D12" s="14"/>
      <c r="E12" s="14"/>
      <c r="F12" s="14"/>
      <c r="G12" s="15"/>
      <c r="H12" s="15"/>
      <c r="I12" s="15"/>
      <c r="J12" s="15"/>
    </row>
    <row r="13" spans="1:10" ht="15" customHeight="1">
      <c r="A13" s="20" t="s">
        <v>292</v>
      </c>
      <c r="B13" s="13">
        <v>471084</v>
      </c>
      <c r="C13" s="15">
        <v>12460</v>
      </c>
      <c r="D13" s="15">
        <v>380986</v>
      </c>
      <c r="E13" s="15">
        <v>77638</v>
      </c>
      <c r="F13" s="15">
        <v>1718</v>
      </c>
      <c r="G13" s="328" t="s">
        <v>57</v>
      </c>
      <c r="H13" s="328" t="s">
        <v>57</v>
      </c>
      <c r="I13" s="328" t="s">
        <v>57</v>
      </c>
      <c r="J13" s="328" t="s">
        <v>57</v>
      </c>
    </row>
    <row r="14" spans="1:10" ht="15" customHeight="1">
      <c r="A14" s="20" t="s">
        <v>4</v>
      </c>
      <c r="B14" s="13">
        <v>471880</v>
      </c>
      <c r="C14" s="15">
        <v>12439</v>
      </c>
      <c r="D14" s="15">
        <v>381617</v>
      </c>
      <c r="E14" s="15">
        <v>77824</v>
      </c>
      <c r="F14" s="15">
        <v>1728</v>
      </c>
      <c r="G14" s="328" t="s">
        <v>57</v>
      </c>
      <c r="H14" s="328" t="s">
        <v>57</v>
      </c>
      <c r="I14" s="328" t="s">
        <v>57</v>
      </c>
      <c r="J14" s="328" t="s">
        <v>57</v>
      </c>
    </row>
    <row r="15" spans="1:10" ht="15" customHeight="1">
      <c r="A15" s="20" t="s">
        <v>5</v>
      </c>
      <c r="B15" s="13">
        <v>472206</v>
      </c>
      <c r="C15" s="15">
        <v>12428</v>
      </c>
      <c r="D15" s="15">
        <v>381822</v>
      </c>
      <c r="E15" s="15">
        <v>77956</v>
      </c>
      <c r="F15" s="15">
        <v>1777</v>
      </c>
      <c r="G15" s="328" t="s">
        <v>57</v>
      </c>
      <c r="H15" s="328" t="s">
        <v>57</v>
      </c>
      <c r="I15" s="328" t="s">
        <v>57</v>
      </c>
      <c r="J15" s="328" t="s">
        <v>57</v>
      </c>
    </row>
    <row r="16" spans="1:10" ht="15" customHeight="1">
      <c r="A16" s="20" t="s">
        <v>6</v>
      </c>
      <c r="B16" s="13">
        <v>472772</v>
      </c>
      <c r="C16" s="15">
        <v>12425</v>
      </c>
      <c r="D16" s="15">
        <v>382035</v>
      </c>
      <c r="E16" s="15">
        <v>78312</v>
      </c>
      <c r="F16" s="15">
        <v>1785</v>
      </c>
      <c r="G16" s="328" t="s">
        <v>57</v>
      </c>
      <c r="H16" s="328" t="s">
        <v>57</v>
      </c>
      <c r="I16" s="328" t="s">
        <v>57</v>
      </c>
      <c r="J16" s="328" t="s">
        <v>57</v>
      </c>
    </row>
    <row r="17" spans="1:10" ht="15" customHeight="1">
      <c r="A17" s="20" t="s">
        <v>7</v>
      </c>
      <c r="B17" s="13">
        <v>473159</v>
      </c>
      <c r="C17" s="15">
        <v>12415</v>
      </c>
      <c r="D17" s="15">
        <v>382162</v>
      </c>
      <c r="E17" s="15">
        <v>78582</v>
      </c>
      <c r="F17" s="15">
        <v>1779</v>
      </c>
      <c r="G17" s="328" t="s">
        <v>57</v>
      </c>
      <c r="H17" s="328" t="s">
        <v>57</v>
      </c>
      <c r="I17" s="328" t="s">
        <v>57</v>
      </c>
      <c r="J17" s="328" t="s">
        <v>57</v>
      </c>
    </row>
    <row r="18" spans="1:10" ht="15" customHeight="1">
      <c r="A18" s="20" t="s">
        <v>8</v>
      </c>
      <c r="B18" s="13">
        <v>473067</v>
      </c>
      <c r="C18" s="15">
        <v>12358</v>
      </c>
      <c r="D18" s="15">
        <v>382160</v>
      </c>
      <c r="E18" s="15">
        <v>78549</v>
      </c>
      <c r="F18" s="15">
        <v>1770</v>
      </c>
      <c r="G18" s="328" t="s">
        <v>57</v>
      </c>
      <c r="H18" s="328" t="s">
        <v>57</v>
      </c>
      <c r="I18" s="328" t="s">
        <v>57</v>
      </c>
      <c r="J18" s="328" t="s">
        <v>57</v>
      </c>
    </row>
    <row r="19" spans="1:10" ht="15" customHeight="1">
      <c r="A19" s="20" t="s">
        <v>9</v>
      </c>
      <c r="B19" s="13">
        <v>473184</v>
      </c>
      <c r="C19" s="15">
        <v>12422</v>
      </c>
      <c r="D19" s="15">
        <v>382212</v>
      </c>
      <c r="E19" s="15">
        <v>78550</v>
      </c>
      <c r="F19" s="15">
        <v>1735</v>
      </c>
      <c r="G19" s="328" t="s">
        <v>57</v>
      </c>
      <c r="H19" s="328" t="s">
        <v>57</v>
      </c>
      <c r="I19" s="328" t="s">
        <v>57</v>
      </c>
      <c r="J19" s="328" t="s">
        <v>57</v>
      </c>
    </row>
    <row r="20" spans="1:10" ht="15" customHeight="1">
      <c r="A20" s="20" t="s">
        <v>10</v>
      </c>
      <c r="B20" s="13">
        <v>473537</v>
      </c>
      <c r="C20" s="15">
        <v>12492</v>
      </c>
      <c r="D20" s="15">
        <v>382311</v>
      </c>
      <c r="E20" s="15">
        <v>78734</v>
      </c>
      <c r="F20" s="15">
        <v>1708</v>
      </c>
      <c r="G20" s="328" t="s">
        <v>57</v>
      </c>
      <c r="H20" s="328" t="s">
        <v>57</v>
      </c>
      <c r="I20" s="328" t="s">
        <v>57</v>
      </c>
      <c r="J20" s="328" t="s">
        <v>57</v>
      </c>
    </row>
    <row r="21" spans="1:10" ht="15" customHeight="1">
      <c r="A21" s="20" t="s">
        <v>11</v>
      </c>
      <c r="B21" s="13">
        <v>474048</v>
      </c>
      <c r="C21" s="15">
        <v>12496</v>
      </c>
      <c r="D21" s="15">
        <v>382598</v>
      </c>
      <c r="E21" s="15">
        <v>78954</v>
      </c>
      <c r="F21" s="15">
        <v>1697</v>
      </c>
      <c r="G21" s="328" t="s">
        <v>57</v>
      </c>
      <c r="H21" s="328" t="s">
        <v>57</v>
      </c>
      <c r="I21" s="328" t="s">
        <v>57</v>
      </c>
      <c r="J21" s="328" t="s">
        <v>57</v>
      </c>
    </row>
    <row r="22" spans="1:10" ht="15" customHeight="1">
      <c r="A22" s="20" t="s">
        <v>293</v>
      </c>
      <c r="B22" s="13">
        <v>474275</v>
      </c>
      <c r="C22" s="15">
        <v>12443</v>
      </c>
      <c r="D22" s="15">
        <v>382790</v>
      </c>
      <c r="E22" s="15">
        <v>79042</v>
      </c>
      <c r="F22" s="15">
        <v>1691</v>
      </c>
      <c r="G22" s="328" t="s">
        <v>57</v>
      </c>
      <c r="H22" s="328" t="s">
        <v>57</v>
      </c>
      <c r="I22" s="328" t="s">
        <v>57</v>
      </c>
      <c r="J22" s="328" t="s">
        <v>57</v>
      </c>
    </row>
    <row r="23" spans="1:10" ht="15" customHeight="1">
      <c r="A23" s="20" t="s">
        <v>12</v>
      </c>
      <c r="B23" s="13">
        <v>474282</v>
      </c>
      <c r="C23" s="15">
        <v>12419</v>
      </c>
      <c r="D23" s="15">
        <v>382802</v>
      </c>
      <c r="E23" s="15">
        <v>79061</v>
      </c>
      <c r="F23" s="15">
        <v>1688</v>
      </c>
      <c r="G23" s="328" t="s">
        <v>57</v>
      </c>
      <c r="H23" s="328" t="s">
        <v>57</v>
      </c>
      <c r="I23" s="328" t="s">
        <v>57</v>
      </c>
      <c r="J23" s="328" t="s">
        <v>57</v>
      </c>
    </row>
    <row r="24" spans="1:10" ht="15" customHeight="1" thickBot="1">
      <c r="A24" s="21" t="s">
        <v>13</v>
      </c>
      <c r="B24" s="53">
        <v>473871</v>
      </c>
      <c r="C24" s="59">
        <v>12449</v>
      </c>
      <c r="D24" s="59">
        <v>382563</v>
      </c>
      <c r="E24" s="59">
        <v>78859</v>
      </c>
      <c r="F24" s="59">
        <v>1677</v>
      </c>
      <c r="G24" s="329" t="s">
        <v>57</v>
      </c>
      <c r="H24" s="329" t="s">
        <v>57</v>
      </c>
      <c r="I24" s="329" t="s">
        <v>57</v>
      </c>
      <c r="J24" s="329" t="s">
        <v>57</v>
      </c>
    </row>
    <row r="25" spans="1:10" ht="14.25" customHeight="1">
      <c r="A25" s="46" t="s">
        <v>263</v>
      </c>
      <c r="B25" s="47"/>
      <c r="C25" s="47"/>
      <c r="D25" s="39"/>
      <c r="E25" s="39"/>
      <c r="F25" s="48"/>
      <c r="G25" s="22"/>
      <c r="H25" s="22"/>
      <c r="J25" s="22"/>
    </row>
    <row r="26" spans="1:10" ht="12" customHeight="1">
      <c r="A26" s="51" t="s">
        <v>21</v>
      </c>
      <c r="C26" s="51" t="s">
        <v>40</v>
      </c>
      <c r="D26" s="52"/>
      <c r="E26" s="52"/>
      <c r="F26" s="52"/>
      <c r="G26" s="7"/>
      <c r="H26" s="7"/>
      <c r="I26" s="7"/>
      <c r="J26" s="7"/>
    </row>
    <row r="27" spans="1:10" ht="12" customHeight="1">
      <c r="A27" s="52"/>
      <c r="C27" s="51" t="s">
        <v>41</v>
      </c>
      <c r="D27" s="52"/>
      <c r="E27" s="52"/>
      <c r="F27" s="52"/>
      <c r="G27" s="7"/>
      <c r="H27" s="7"/>
      <c r="I27" s="7"/>
      <c r="J27" s="7"/>
    </row>
    <row r="28" spans="1:10" ht="12" customHeight="1">
      <c r="A28" s="52"/>
      <c r="C28" s="51" t="s">
        <v>42</v>
      </c>
      <c r="D28" s="52"/>
      <c r="E28" s="52"/>
      <c r="F28" s="52"/>
      <c r="G28" s="7"/>
      <c r="H28" s="7"/>
      <c r="I28" s="7"/>
      <c r="J28" s="7"/>
    </row>
    <row r="29" spans="1:10" ht="12" customHeight="1">
      <c r="A29" s="52" t="s">
        <v>43</v>
      </c>
      <c r="C29" s="51" t="s">
        <v>44</v>
      </c>
      <c r="D29" s="52"/>
      <c r="E29" s="52"/>
      <c r="F29" s="52"/>
      <c r="G29" s="7"/>
      <c r="H29" s="7"/>
      <c r="I29" s="7"/>
      <c r="J29" s="7"/>
    </row>
    <row r="30" spans="1:10" ht="12" customHeight="1">
      <c r="A30" s="51"/>
      <c r="C30" s="51" t="s">
        <v>45</v>
      </c>
      <c r="D30" s="52"/>
      <c r="E30" s="52"/>
      <c r="F30" s="52"/>
      <c r="G30" s="7"/>
      <c r="H30" s="7"/>
      <c r="I30" s="7"/>
      <c r="J30" s="7"/>
    </row>
    <row r="31" spans="1:10" ht="12" customHeight="1">
      <c r="A31" s="52"/>
      <c r="C31" s="51" t="s">
        <v>46</v>
      </c>
      <c r="D31" s="52"/>
      <c r="E31" s="52"/>
      <c r="F31" s="52"/>
      <c r="G31" s="7"/>
      <c r="H31" s="7"/>
      <c r="I31" s="7"/>
      <c r="J31" s="7"/>
    </row>
    <row r="32" spans="1:10" ht="12" customHeight="1">
      <c r="A32" s="52"/>
      <c r="C32" s="51" t="s">
        <v>47</v>
      </c>
      <c r="D32" s="52"/>
      <c r="E32" s="52"/>
      <c r="F32" s="52"/>
      <c r="G32" s="7"/>
      <c r="H32" s="7"/>
      <c r="I32" s="7"/>
      <c r="J32" s="7"/>
    </row>
    <row r="33" ht="12">
      <c r="A33" s="52" t="s">
        <v>22</v>
      </c>
    </row>
    <row r="35" spans="2:6" ht="12">
      <c r="B35" s="23"/>
      <c r="C35" s="23"/>
      <c r="D35" s="23"/>
      <c r="E35" s="23"/>
      <c r="F35" s="23"/>
    </row>
  </sheetData>
  <sheetProtection/>
  <mergeCells count="1">
    <mergeCell ref="A5:A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29"/>
  <sheetViews>
    <sheetView showGridLines="0" view="pageBreakPreview" zoomScaleSheetLayoutView="100" zoomScalePageLayoutView="0" workbookViewId="0" topLeftCell="A7">
      <selection activeCell="F10" sqref="F10"/>
    </sheetView>
  </sheetViews>
  <sheetFormatPr defaultColWidth="8.00390625" defaultRowHeight="13.5"/>
  <cols>
    <col min="1" max="1" width="4.00390625" style="5" customWidth="1"/>
    <col min="2" max="2" width="3.875" style="5" customWidth="1"/>
    <col min="3" max="3" width="3.75390625" style="5" customWidth="1"/>
    <col min="4" max="4" width="9.375" style="5" customWidth="1"/>
    <col min="5" max="11" width="8.50390625" style="5" customWidth="1"/>
    <col min="12" max="12" width="7.75390625" style="5" customWidth="1"/>
    <col min="13" max="13" width="8.50390625" style="5" customWidth="1"/>
    <col min="14" max="14" width="2.50390625" style="5" customWidth="1"/>
    <col min="15" max="16384" width="8.00390625" style="5" customWidth="1"/>
  </cols>
  <sheetData>
    <row r="1" spans="1:12" ht="18.75" customHeight="1">
      <c r="A1" s="30" t="s">
        <v>299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1.25" customHeight="1">
      <c r="A2" s="24"/>
      <c r="B2" s="24"/>
      <c r="C2" s="3"/>
      <c r="D2" s="3"/>
      <c r="E2" s="3"/>
      <c r="F2" s="3"/>
      <c r="G2" s="3"/>
      <c r="H2" s="3"/>
      <c r="I2" s="3"/>
      <c r="J2" s="3"/>
      <c r="K2" s="3"/>
      <c r="L2" s="31"/>
    </row>
    <row r="3" spans="1:12" ht="12.75" thickBot="1">
      <c r="A3" s="25"/>
      <c r="B3" s="25"/>
      <c r="C3" s="25"/>
      <c r="D3" s="26"/>
      <c r="E3" s="26"/>
      <c r="F3" s="26"/>
      <c r="G3" s="26"/>
      <c r="H3" s="26"/>
      <c r="I3" s="26"/>
      <c r="J3" s="26"/>
      <c r="K3" s="26"/>
      <c r="L3" s="49" t="s">
        <v>38</v>
      </c>
    </row>
    <row r="4" spans="1:13" s="27" customFormat="1" ht="21.75" customHeight="1">
      <c r="A4" s="355" t="s">
        <v>29</v>
      </c>
      <c r="B4" s="356"/>
      <c r="C4" s="357"/>
      <c r="D4" s="32" t="s">
        <v>17</v>
      </c>
      <c r="E4" s="32" t="s">
        <v>23</v>
      </c>
      <c r="F4" s="32" t="s">
        <v>24</v>
      </c>
      <c r="G4" s="32" t="s">
        <v>37</v>
      </c>
      <c r="H4" s="32" t="s">
        <v>25</v>
      </c>
      <c r="I4" s="32" t="s">
        <v>26</v>
      </c>
      <c r="J4" s="33" t="s">
        <v>30</v>
      </c>
      <c r="K4" s="32" t="s">
        <v>27</v>
      </c>
      <c r="L4" s="32" t="s">
        <v>28</v>
      </c>
      <c r="M4" s="32" t="s">
        <v>31</v>
      </c>
    </row>
    <row r="5" spans="1:13" ht="12.75" customHeight="1">
      <c r="A5" s="8"/>
      <c r="B5" s="8"/>
      <c r="C5" s="8"/>
      <c r="D5" s="34"/>
      <c r="E5" s="35"/>
      <c r="F5" s="35"/>
      <c r="G5" s="35"/>
      <c r="H5" s="35"/>
      <c r="I5" s="35"/>
      <c r="J5" s="35"/>
      <c r="K5" s="35"/>
      <c r="L5" s="35"/>
      <c r="M5" s="36"/>
    </row>
    <row r="6" spans="1:13" ht="22.5" customHeight="1">
      <c r="A6" s="8" t="s">
        <v>32</v>
      </c>
      <c r="B6" s="8">
        <v>19</v>
      </c>
      <c r="C6" s="16" t="s">
        <v>33</v>
      </c>
      <c r="D6" s="28">
        <v>2500726</v>
      </c>
      <c r="E6" s="15">
        <v>131602</v>
      </c>
      <c r="F6" s="15">
        <v>188126</v>
      </c>
      <c r="G6" s="15">
        <v>21132</v>
      </c>
      <c r="H6" s="15">
        <v>323936</v>
      </c>
      <c r="I6" s="15">
        <v>621736</v>
      </c>
      <c r="J6" s="15">
        <v>78372</v>
      </c>
      <c r="K6" s="15">
        <v>376314</v>
      </c>
      <c r="L6" s="15">
        <v>30038</v>
      </c>
      <c r="M6" s="15">
        <v>729469</v>
      </c>
    </row>
    <row r="7" spans="1:13" ht="22.5" customHeight="1">
      <c r="A7" s="8"/>
      <c r="B7" s="8">
        <v>20</v>
      </c>
      <c r="C7" s="50"/>
      <c r="D7" s="28">
        <v>2404690</v>
      </c>
      <c r="E7" s="15">
        <v>107497</v>
      </c>
      <c r="F7" s="15">
        <v>164349</v>
      </c>
      <c r="G7" s="15">
        <v>19777</v>
      </c>
      <c r="H7" s="15">
        <v>304022</v>
      </c>
      <c r="I7" s="15">
        <v>625012</v>
      </c>
      <c r="J7" s="15">
        <v>84267</v>
      </c>
      <c r="K7" s="15">
        <v>378764</v>
      </c>
      <c r="L7" s="15">
        <v>25991</v>
      </c>
      <c r="M7" s="15">
        <v>695012</v>
      </c>
    </row>
    <row r="8" spans="1:13" ht="22.5" customHeight="1">
      <c r="A8" s="8"/>
      <c r="B8" s="8">
        <v>21</v>
      </c>
      <c r="C8" s="50"/>
      <c r="D8" s="28">
        <v>2308698</v>
      </c>
      <c r="E8" s="15">
        <v>79419</v>
      </c>
      <c r="F8" s="15">
        <v>163659</v>
      </c>
      <c r="G8" s="15">
        <v>18535</v>
      </c>
      <c r="H8" s="15">
        <v>279951</v>
      </c>
      <c r="I8" s="15">
        <v>648603</v>
      </c>
      <c r="J8" s="15">
        <v>78853</v>
      </c>
      <c r="K8" s="15">
        <v>372309</v>
      </c>
      <c r="L8" s="15">
        <v>13096</v>
      </c>
      <c r="M8" s="15">
        <v>654278</v>
      </c>
    </row>
    <row r="9" spans="1:16" ht="22.5" customHeight="1">
      <c r="A9" s="8"/>
      <c r="B9" s="8">
        <v>22</v>
      </c>
      <c r="C9" s="341"/>
      <c r="D9" s="28">
        <v>2509215</v>
      </c>
      <c r="E9" s="15">
        <v>109972</v>
      </c>
      <c r="F9" s="15">
        <v>178185</v>
      </c>
      <c r="G9" s="15">
        <v>18412</v>
      </c>
      <c r="H9" s="15">
        <v>282921</v>
      </c>
      <c r="I9" s="15">
        <v>705258</v>
      </c>
      <c r="J9" s="15">
        <v>82604</v>
      </c>
      <c r="K9" s="15">
        <v>381635</v>
      </c>
      <c r="L9" s="15">
        <v>12566</v>
      </c>
      <c r="M9" s="15">
        <v>737662</v>
      </c>
      <c r="P9" s="37"/>
    </row>
    <row r="10" spans="2:13" s="17" customFormat="1" ht="22.5" customHeight="1">
      <c r="B10" s="29">
        <v>23</v>
      </c>
      <c r="D10" s="340" t="s">
        <v>301</v>
      </c>
      <c r="E10" s="58" t="s">
        <v>302</v>
      </c>
      <c r="F10" s="58" t="s">
        <v>303</v>
      </c>
      <c r="G10" s="58" t="s">
        <v>304</v>
      </c>
      <c r="H10" s="58" t="s">
        <v>305</v>
      </c>
      <c r="I10" s="58" t="s">
        <v>306</v>
      </c>
      <c r="J10" s="58" t="s">
        <v>310</v>
      </c>
      <c r="K10" s="58" t="s">
        <v>307</v>
      </c>
      <c r="L10" s="58" t="s">
        <v>308</v>
      </c>
      <c r="M10" s="58" t="s">
        <v>309</v>
      </c>
    </row>
    <row r="11" spans="1:13" ht="15" customHeight="1">
      <c r="A11" s="8"/>
      <c r="B11" s="8"/>
      <c r="C11" s="8"/>
      <c r="D11" s="28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22.5" customHeight="1">
      <c r="A12" s="38" t="s">
        <v>32</v>
      </c>
      <c r="B12" s="38" t="s">
        <v>51</v>
      </c>
      <c r="C12" s="39" t="s">
        <v>34</v>
      </c>
      <c r="D12" s="28">
        <v>208558</v>
      </c>
      <c r="E12" s="15">
        <v>10241.1473</v>
      </c>
      <c r="F12" s="15">
        <v>14730</v>
      </c>
      <c r="G12" s="15">
        <v>1418</v>
      </c>
      <c r="H12" s="15">
        <v>20108</v>
      </c>
      <c r="I12" s="15">
        <v>61760</v>
      </c>
      <c r="J12" s="15">
        <v>7238</v>
      </c>
      <c r="K12" s="15">
        <v>29885</v>
      </c>
      <c r="L12" s="15">
        <v>928</v>
      </c>
      <c r="M12" s="15">
        <v>62250</v>
      </c>
    </row>
    <row r="13" spans="1:13" ht="22.5" customHeight="1">
      <c r="A13" s="38"/>
      <c r="B13" s="38"/>
      <c r="C13" s="40">
        <v>5</v>
      </c>
      <c r="D13" s="28">
        <v>220116</v>
      </c>
      <c r="E13" s="15">
        <v>9665</v>
      </c>
      <c r="F13" s="15">
        <v>16042</v>
      </c>
      <c r="G13" s="15">
        <v>1416</v>
      </c>
      <c r="H13" s="15">
        <v>20450</v>
      </c>
      <c r="I13" s="15">
        <v>66274</v>
      </c>
      <c r="J13" s="15">
        <v>6757</v>
      </c>
      <c r="K13" s="15">
        <v>33102</v>
      </c>
      <c r="L13" s="15">
        <v>972</v>
      </c>
      <c r="M13" s="15">
        <v>65439</v>
      </c>
    </row>
    <row r="14" spans="1:13" ht="22.5" customHeight="1">
      <c r="A14" s="38"/>
      <c r="B14" s="38"/>
      <c r="C14" s="40">
        <v>6</v>
      </c>
      <c r="D14" s="28">
        <v>230882</v>
      </c>
      <c r="E14" s="15">
        <v>10048</v>
      </c>
      <c r="F14" s="15">
        <v>16857</v>
      </c>
      <c r="G14" s="15">
        <v>1456</v>
      </c>
      <c r="H14" s="15">
        <v>25666</v>
      </c>
      <c r="I14" s="15">
        <v>66246</v>
      </c>
      <c r="J14" s="15">
        <v>6591</v>
      </c>
      <c r="K14" s="15">
        <v>35232</v>
      </c>
      <c r="L14" s="15">
        <v>1157</v>
      </c>
      <c r="M14" s="15">
        <v>67630</v>
      </c>
    </row>
    <row r="15" spans="1:13" ht="22.5" customHeight="1">
      <c r="A15" s="38"/>
      <c r="B15" s="38"/>
      <c r="C15" s="40">
        <v>7</v>
      </c>
      <c r="D15" s="28">
        <v>239884</v>
      </c>
      <c r="E15" s="15">
        <v>10133</v>
      </c>
      <c r="F15" s="15">
        <v>17584</v>
      </c>
      <c r="G15" s="15">
        <v>1534</v>
      </c>
      <c r="H15" s="15">
        <v>26989</v>
      </c>
      <c r="I15" s="15">
        <v>66483</v>
      </c>
      <c r="J15" s="15">
        <v>6345</v>
      </c>
      <c r="K15" s="15">
        <v>38755</v>
      </c>
      <c r="L15" s="15">
        <v>1386</v>
      </c>
      <c r="M15" s="15">
        <v>70679</v>
      </c>
    </row>
    <row r="16" spans="1:13" ht="22.5" customHeight="1">
      <c r="A16" s="38"/>
      <c r="B16" s="38"/>
      <c r="C16" s="40">
        <v>8</v>
      </c>
      <c r="D16" s="28">
        <v>223158</v>
      </c>
      <c r="E16" s="15">
        <v>8824</v>
      </c>
      <c r="F16" s="15">
        <v>10948</v>
      </c>
      <c r="G16" s="15">
        <v>1629</v>
      </c>
      <c r="H16" s="15">
        <v>24642</v>
      </c>
      <c r="I16" s="15">
        <v>66938</v>
      </c>
      <c r="J16" s="15">
        <v>6138</v>
      </c>
      <c r="K16" s="15">
        <v>38620</v>
      </c>
      <c r="L16" s="15">
        <v>1201</v>
      </c>
      <c r="M16" s="15">
        <v>64221</v>
      </c>
    </row>
    <row r="17" spans="1:13" ht="22.5" customHeight="1">
      <c r="A17" s="38"/>
      <c r="B17" s="38"/>
      <c r="C17" s="40">
        <v>9</v>
      </c>
      <c r="D17" s="28">
        <v>224496</v>
      </c>
      <c r="E17" s="15">
        <v>10320</v>
      </c>
      <c r="F17" s="15">
        <v>13597</v>
      </c>
      <c r="G17" s="15">
        <v>1570</v>
      </c>
      <c r="H17" s="15">
        <v>25957</v>
      </c>
      <c r="I17" s="15">
        <v>64562</v>
      </c>
      <c r="J17" s="15">
        <v>6893</v>
      </c>
      <c r="K17" s="15">
        <v>35116</v>
      </c>
      <c r="L17" s="15">
        <v>1196</v>
      </c>
      <c r="M17" s="15">
        <v>65286</v>
      </c>
    </row>
    <row r="18" spans="1:13" ht="22.5" customHeight="1">
      <c r="A18" s="38"/>
      <c r="B18" s="38"/>
      <c r="C18" s="40">
        <v>10</v>
      </c>
      <c r="D18" s="28">
        <v>214031</v>
      </c>
      <c r="E18" s="15">
        <v>11435</v>
      </c>
      <c r="F18" s="15">
        <v>11919</v>
      </c>
      <c r="G18" s="15">
        <v>1583</v>
      </c>
      <c r="H18" s="14">
        <v>23924</v>
      </c>
      <c r="I18" s="15">
        <v>59018</v>
      </c>
      <c r="J18" s="15">
        <v>6939</v>
      </c>
      <c r="K18" s="15">
        <v>32570</v>
      </c>
      <c r="L18" s="15">
        <v>1081</v>
      </c>
      <c r="M18" s="15">
        <v>65561</v>
      </c>
    </row>
    <row r="19" spans="1:13" ht="22.5" customHeight="1">
      <c r="A19" s="38"/>
      <c r="B19" s="38"/>
      <c r="C19" s="40">
        <v>11</v>
      </c>
      <c r="D19" s="28">
        <v>203391</v>
      </c>
      <c r="E19" s="15">
        <v>10693</v>
      </c>
      <c r="F19" s="15">
        <v>11518</v>
      </c>
      <c r="G19" s="15">
        <v>1555</v>
      </c>
      <c r="H19" s="15">
        <v>23318</v>
      </c>
      <c r="I19" s="15">
        <v>53999</v>
      </c>
      <c r="J19" s="15">
        <v>6827</v>
      </c>
      <c r="K19" s="15">
        <v>31254</v>
      </c>
      <c r="L19" s="15">
        <v>1033</v>
      </c>
      <c r="M19" s="15">
        <v>63196</v>
      </c>
    </row>
    <row r="20" spans="1:13" ht="22.5" customHeight="1">
      <c r="A20" s="38"/>
      <c r="B20" s="38"/>
      <c r="C20" s="40">
        <v>12</v>
      </c>
      <c r="D20" s="28">
        <v>190022</v>
      </c>
      <c r="E20" s="15">
        <v>9972</v>
      </c>
      <c r="F20" s="15">
        <v>11540</v>
      </c>
      <c r="G20" s="15">
        <v>1548</v>
      </c>
      <c r="H20" s="15">
        <v>22594</v>
      </c>
      <c r="I20" s="15">
        <v>50325</v>
      </c>
      <c r="J20" s="15">
        <v>6861</v>
      </c>
      <c r="K20" s="15">
        <v>29793</v>
      </c>
      <c r="L20" s="15">
        <v>933</v>
      </c>
      <c r="M20" s="15">
        <v>56454</v>
      </c>
    </row>
    <row r="21" spans="1:13" ht="22.5" customHeight="1">
      <c r="A21" s="38" t="s">
        <v>32</v>
      </c>
      <c r="B21" s="38" t="s">
        <v>300</v>
      </c>
      <c r="C21" s="40" t="s">
        <v>35</v>
      </c>
      <c r="D21" s="28">
        <v>182775</v>
      </c>
      <c r="E21" s="15">
        <v>9338</v>
      </c>
      <c r="F21" s="15">
        <v>10707</v>
      </c>
      <c r="G21" s="15">
        <v>1446</v>
      </c>
      <c r="H21" s="15">
        <v>22329</v>
      </c>
      <c r="I21" s="15">
        <v>51558</v>
      </c>
      <c r="J21" s="15">
        <v>5644</v>
      </c>
      <c r="K21" s="15">
        <v>26924</v>
      </c>
      <c r="L21" s="15">
        <v>910</v>
      </c>
      <c r="M21" s="15">
        <v>53919</v>
      </c>
    </row>
    <row r="22" spans="1:13" ht="22.5" customHeight="1">
      <c r="A22" s="38"/>
      <c r="B22" s="38"/>
      <c r="C22" s="40">
        <v>2</v>
      </c>
      <c r="D22" s="28">
        <v>188257</v>
      </c>
      <c r="E22" s="15">
        <v>9925</v>
      </c>
      <c r="F22" s="15">
        <v>11337</v>
      </c>
      <c r="G22" s="15">
        <v>1591</v>
      </c>
      <c r="H22" s="15">
        <v>23613</v>
      </c>
      <c r="I22" s="15">
        <v>51806</v>
      </c>
      <c r="J22" s="15">
        <v>5450</v>
      </c>
      <c r="K22" s="15">
        <v>26347</v>
      </c>
      <c r="L22" s="15">
        <v>973</v>
      </c>
      <c r="M22" s="15">
        <v>57215</v>
      </c>
    </row>
    <row r="23" spans="1:13" ht="22.5" customHeight="1">
      <c r="A23" s="38"/>
      <c r="B23" s="38"/>
      <c r="C23" s="40">
        <v>3</v>
      </c>
      <c r="D23" s="28">
        <v>203154</v>
      </c>
      <c r="E23" s="15">
        <v>9388</v>
      </c>
      <c r="F23" s="15">
        <v>12677</v>
      </c>
      <c r="G23" s="15">
        <v>1611</v>
      </c>
      <c r="H23" s="15">
        <v>23755</v>
      </c>
      <c r="I23" s="15">
        <v>55879</v>
      </c>
      <c r="J23" s="15">
        <v>6836</v>
      </c>
      <c r="K23" s="15">
        <v>28644</v>
      </c>
      <c r="L23" s="15">
        <v>1055</v>
      </c>
      <c r="M23" s="15">
        <v>63309</v>
      </c>
    </row>
    <row r="24" spans="1:13" s="17" customFormat="1" ht="14.25" customHeight="1" thickBot="1">
      <c r="A24" s="41"/>
      <c r="B24" s="41"/>
      <c r="C24" s="41"/>
      <c r="D24" s="42"/>
      <c r="E24" s="43"/>
      <c r="F24" s="43"/>
      <c r="G24" s="43"/>
      <c r="H24" s="43"/>
      <c r="I24" s="43"/>
      <c r="J24" s="43"/>
      <c r="K24" s="43"/>
      <c r="L24" s="43"/>
      <c r="M24" s="44"/>
    </row>
    <row r="25" spans="1:12" ht="12.75" customHeight="1">
      <c r="A25" s="8" t="s">
        <v>264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ht="12">
      <c r="A26" s="54" t="s">
        <v>39</v>
      </c>
    </row>
    <row r="29" ht="12">
      <c r="B29" s="45"/>
    </row>
  </sheetData>
  <sheetProtection/>
  <mergeCells count="1">
    <mergeCell ref="A4:C4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zoomScalePageLayoutView="0" workbookViewId="0" topLeftCell="A1">
      <selection activeCell="J20" sqref="J20"/>
    </sheetView>
  </sheetViews>
  <sheetFormatPr defaultColWidth="8.00390625" defaultRowHeight="13.5"/>
  <cols>
    <col min="1" max="1" width="11.25390625" style="62" customWidth="1"/>
    <col min="2" max="8" width="10.875" style="62" customWidth="1"/>
    <col min="9" max="9" width="10.00390625" style="62" customWidth="1"/>
    <col min="10" max="16384" width="8.00390625" style="62" customWidth="1"/>
  </cols>
  <sheetData>
    <row r="1" spans="1:8" ht="20.25" customHeight="1">
      <c r="A1" s="60" t="s">
        <v>339</v>
      </c>
      <c r="B1" s="61"/>
      <c r="C1" s="61"/>
      <c r="D1" s="61"/>
      <c r="E1" s="61"/>
      <c r="F1" s="61"/>
      <c r="G1" s="61"/>
      <c r="H1" s="61"/>
    </row>
    <row r="2" spans="1:9" ht="18.75" customHeight="1" thickBot="1">
      <c r="A2" s="60"/>
      <c r="B2" s="63"/>
      <c r="C2" s="61"/>
      <c r="D2" s="61"/>
      <c r="E2" s="61"/>
      <c r="F2" s="61"/>
      <c r="G2" s="61"/>
      <c r="H2" s="61"/>
      <c r="I2" s="64" t="s">
        <v>58</v>
      </c>
    </row>
    <row r="3" spans="1:9" s="66" customFormat="1" ht="15" customHeight="1">
      <c r="A3" s="358" t="s">
        <v>59</v>
      </c>
      <c r="B3" s="362" t="s">
        <v>60</v>
      </c>
      <c r="C3" s="363" t="s">
        <v>61</v>
      </c>
      <c r="D3" s="362" t="s">
        <v>62</v>
      </c>
      <c r="E3" s="363" t="s">
        <v>63</v>
      </c>
      <c r="F3" s="362" t="s">
        <v>64</v>
      </c>
      <c r="G3" s="358" t="s">
        <v>65</v>
      </c>
      <c r="H3" s="360" t="s">
        <v>66</v>
      </c>
      <c r="I3" s="65"/>
    </row>
    <row r="4" spans="1:9" s="66" customFormat="1" ht="15" customHeight="1">
      <c r="A4" s="359"/>
      <c r="B4" s="350"/>
      <c r="C4" s="364"/>
      <c r="D4" s="350"/>
      <c r="E4" s="364"/>
      <c r="F4" s="350"/>
      <c r="G4" s="359"/>
      <c r="H4" s="361"/>
      <c r="I4" s="67" t="s">
        <v>67</v>
      </c>
    </row>
    <row r="5" spans="1:9" ht="15.75" customHeight="1">
      <c r="A5" s="1" t="s">
        <v>340</v>
      </c>
      <c r="B5" s="68" t="s">
        <v>69</v>
      </c>
      <c r="C5" s="69">
        <v>377192</v>
      </c>
      <c r="D5" s="64" t="s">
        <v>68</v>
      </c>
      <c r="E5" s="69">
        <v>13486</v>
      </c>
      <c r="F5" s="69">
        <v>73561</v>
      </c>
      <c r="G5" s="69">
        <v>262465</v>
      </c>
      <c r="H5" s="69">
        <v>184784</v>
      </c>
      <c r="I5" s="69">
        <v>143125</v>
      </c>
    </row>
    <row r="6" spans="1:9" ht="15.75" customHeight="1">
      <c r="A6" s="1" t="s">
        <v>70</v>
      </c>
      <c r="B6" s="68">
        <v>841990</v>
      </c>
      <c r="C6" s="69">
        <v>352859</v>
      </c>
      <c r="D6" s="64" t="s">
        <v>68</v>
      </c>
      <c r="E6" s="68">
        <v>11716</v>
      </c>
      <c r="F6" s="68">
        <v>63517</v>
      </c>
      <c r="G6" s="68">
        <v>239903</v>
      </c>
      <c r="H6" s="68">
        <v>173995</v>
      </c>
      <c r="I6" s="68">
        <v>142141</v>
      </c>
    </row>
    <row r="7" spans="1:9" ht="15.75" customHeight="1">
      <c r="A7" s="55" t="s">
        <v>71</v>
      </c>
      <c r="B7" s="77">
        <v>838126</v>
      </c>
      <c r="C7" s="72">
        <v>363198</v>
      </c>
      <c r="D7" s="78" t="s">
        <v>68</v>
      </c>
      <c r="E7" s="72">
        <v>11660</v>
      </c>
      <c r="F7" s="72">
        <v>62065</v>
      </c>
      <c r="G7" s="72">
        <v>232758</v>
      </c>
      <c r="H7" s="72">
        <v>168445</v>
      </c>
      <c r="I7" s="72">
        <v>139386</v>
      </c>
    </row>
    <row r="8" spans="1:9" ht="15.75" customHeight="1">
      <c r="A8" s="55" t="s">
        <v>72</v>
      </c>
      <c r="B8" s="78" t="s">
        <v>74</v>
      </c>
      <c r="C8" s="78" t="s">
        <v>262</v>
      </c>
      <c r="D8" s="78" t="s">
        <v>68</v>
      </c>
      <c r="E8" s="78" t="s">
        <v>75</v>
      </c>
      <c r="F8" s="78" t="s">
        <v>76</v>
      </c>
      <c r="G8" s="78" t="s">
        <v>77</v>
      </c>
      <c r="H8" s="78" t="s">
        <v>78</v>
      </c>
      <c r="I8" s="78" t="s">
        <v>79</v>
      </c>
    </row>
    <row r="9" spans="1:9" s="71" customFormat="1" ht="15.75" customHeight="1">
      <c r="A9" s="56" t="s">
        <v>285</v>
      </c>
      <c r="B9" s="342">
        <v>788189</v>
      </c>
      <c r="C9" s="342">
        <v>347157</v>
      </c>
      <c r="D9" s="343" t="s">
        <v>68</v>
      </c>
      <c r="E9" s="342">
        <v>10045</v>
      </c>
      <c r="F9" s="342">
        <v>52147</v>
      </c>
      <c r="G9" s="342">
        <v>234030</v>
      </c>
      <c r="H9" s="342">
        <v>144810</v>
      </c>
      <c r="I9" s="342">
        <v>111507</v>
      </c>
    </row>
    <row r="10" spans="1:9" ht="11.25" customHeight="1">
      <c r="A10" s="55"/>
      <c r="B10" s="72"/>
      <c r="C10" s="72"/>
      <c r="D10" s="72"/>
      <c r="E10" s="72"/>
      <c r="F10" s="72"/>
      <c r="G10" s="72"/>
      <c r="H10" s="72"/>
      <c r="I10" s="72"/>
    </row>
    <row r="11" spans="1:9" ht="15.75" customHeight="1">
      <c r="A11" s="80" t="s">
        <v>341</v>
      </c>
      <c r="B11" s="81">
        <v>53031</v>
      </c>
      <c r="C11" s="77">
        <v>27473</v>
      </c>
      <c r="D11" s="78" t="s">
        <v>68</v>
      </c>
      <c r="E11" s="81">
        <v>692</v>
      </c>
      <c r="F11" s="81">
        <v>948</v>
      </c>
      <c r="G11" s="81">
        <v>16495</v>
      </c>
      <c r="H11" s="81">
        <v>7423</v>
      </c>
      <c r="I11" s="81">
        <v>5051</v>
      </c>
    </row>
    <row r="12" spans="1:9" ht="15.75" customHeight="1">
      <c r="A12" s="80" t="s">
        <v>4</v>
      </c>
      <c r="B12" s="82">
        <v>55915</v>
      </c>
      <c r="C12" s="72">
        <v>27199</v>
      </c>
      <c r="D12" s="78" t="s">
        <v>68</v>
      </c>
      <c r="E12" s="81">
        <v>602</v>
      </c>
      <c r="F12" s="81">
        <v>1077</v>
      </c>
      <c r="G12" s="81">
        <v>18365</v>
      </c>
      <c r="H12" s="81">
        <v>8672</v>
      </c>
      <c r="I12" s="83">
        <v>5473</v>
      </c>
    </row>
    <row r="13" spans="1:9" ht="15.75" customHeight="1">
      <c r="A13" s="80" t="s">
        <v>5</v>
      </c>
      <c r="B13" s="82">
        <v>60412</v>
      </c>
      <c r="C13" s="81">
        <v>31023</v>
      </c>
      <c r="D13" s="78" t="s">
        <v>68</v>
      </c>
      <c r="E13" s="81">
        <v>1271</v>
      </c>
      <c r="F13" s="81">
        <v>1359</v>
      </c>
      <c r="G13" s="81">
        <v>19466</v>
      </c>
      <c r="H13" s="81">
        <v>7293</v>
      </c>
      <c r="I13" s="83">
        <v>4968</v>
      </c>
    </row>
    <row r="14" spans="1:9" ht="15.75" customHeight="1">
      <c r="A14" s="80" t="s">
        <v>6</v>
      </c>
      <c r="B14" s="82">
        <v>63080</v>
      </c>
      <c r="C14" s="81">
        <v>33782</v>
      </c>
      <c r="D14" s="78" t="s">
        <v>68</v>
      </c>
      <c r="E14" s="81">
        <v>745</v>
      </c>
      <c r="F14" s="81">
        <v>2053</v>
      </c>
      <c r="G14" s="81">
        <v>19049</v>
      </c>
      <c r="H14" s="81">
        <v>7451</v>
      </c>
      <c r="I14" s="83">
        <v>4502</v>
      </c>
    </row>
    <row r="15" spans="1:9" ht="15.75" customHeight="1">
      <c r="A15" s="80" t="s">
        <v>7</v>
      </c>
      <c r="B15" s="82">
        <v>61277</v>
      </c>
      <c r="C15" s="81">
        <v>29224</v>
      </c>
      <c r="D15" s="78" t="s">
        <v>68</v>
      </c>
      <c r="E15" s="81">
        <v>1361</v>
      </c>
      <c r="F15" s="81">
        <v>2019</v>
      </c>
      <c r="G15" s="81">
        <v>19289</v>
      </c>
      <c r="H15" s="81">
        <v>9384</v>
      </c>
      <c r="I15" s="83">
        <v>5593</v>
      </c>
    </row>
    <row r="16" spans="1:9" ht="15.75" customHeight="1">
      <c r="A16" s="80" t="s">
        <v>8</v>
      </c>
      <c r="B16" s="82">
        <v>60927</v>
      </c>
      <c r="C16" s="81">
        <v>28106</v>
      </c>
      <c r="D16" s="78" t="s">
        <v>68</v>
      </c>
      <c r="E16" s="81">
        <v>757</v>
      </c>
      <c r="F16" s="81">
        <v>3224</v>
      </c>
      <c r="G16" s="81">
        <v>20056</v>
      </c>
      <c r="H16" s="81">
        <v>8784</v>
      </c>
      <c r="I16" s="83">
        <v>5813</v>
      </c>
    </row>
    <row r="17" spans="1:9" ht="15.75" customHeight="1">
      <c r="A17" s="80" t="s">
        <v>9</v>
      </c>
      <c r="B17" s="82">
        <v>63984</v>
      </c>
      <c r="C17" s="81">
        <v>27467</v>
      </c>
      <c r="D17" s="78" t="s">
        <v>68</v>
      </c>
      <c r="E17" s="81">
        <v>897</v>
      </c>
      <c r="F17" s="81">
        <v>4352</v>
      </c>
      <c r="G17" s="81">
        <v>19965</v>
      </c>
      <c r="H17" s="81">
        <v>11303</v>
      </c>
      <c r="I17" s="83">
        <v>8298</v>
      </c>
    </row>
    <row r="18" spans="1:9" ht="15.75" customHeight="1">
      <c r="A18" s="80" t="s">
        <v>10</v>
      </c>
      <c r="B18" s="82">
        <v>79479</v>
      </c>
      <c r="C18" s="81">
        <v>30872</v>
      </c>
      <c r="D18" s="78" t="s">
        <v>68</v>
      </c>
      <c r="E18" s="81">
        <v>751</v>
      </c>
      <c r="F18" s="81">
        <v>8954</v>
      </c>
      <c r="G18" s="81">
        <v>21709</v>
      </c>
      <c r="H18" s="81">
        <v>17193</v>
      </c>
      <c r="I18" s="83">
        <v>14212</v>
      </c>
    </row>
    <row r="19" spans="1:9" ht="15.75" customHeight="1">
      <c r="A19" s="80" t="s">
        <v>11</v>
      </c>
      <c r="B19" s="82">
        <v>79479</v>
      </c>
      <c r="C19" s="81">
        <v>30872</v>
      </c>
      <c r="D19" s="78" t="s">
        <v>68</v>
      </c>
      <c r="E19" s="81">
        <v>751</v>
      </c>
      <c r="F19" s="81">
        <v>8954</v>
      </c>
      <c r="G19" s="81">
        <v>21709</v>
      </c>
      <c r="H19" s="81">
        <v>17193</v>
      </c>
      <c r="I19" s="83">
        <v>14212</v>
      </c>
    </row>
    <row r="20" spans="1:9" ht="15.75" customHeight="1">
      <c r="A20" s="80" t="s">
        <v>342</v>
      </c>
      <c r="B20" s="82">
        <v>75126</v>
      </c>
      <c r="C20" s="81">
        <v>27460</v>
      </c>
      <c r="D20" s="78" t="s">
        <v>68</v>
      </c>
      <c r="E20" s="81">
        <v>573</v>
      </c>
      <c r="F20" s="81">
        <v>9372</v>
      </c>
      <c r="G20" s="81">
        <v>18446</v>
      </c>
      <c r="H20" s="81">
        <v>19275</v>
      </c>
      <c r="I20" s="83">
        <v>16315</v>
      </c>
    </row>
    <row r="21" spans="1:9" ht="15.75" customHeight="1">
      <c r="A21" s="80" t="s">
        <v>12</v>
      </c>
      <c r="B21" s="82">
        <v>78883</v>
      </c>
      <c r="C21" s="81">
        <v>27281</v>
      </c>
      <c r="D21" s="78" t="s">
        <v>68</v>
      </c>
      <c r="E21" s="81">
        <v>889</v>
      </c>
      <c r="F21" s="81">
        <v>9152</v>
      </c>
      <c r="G21" s="83">
        <v>20678</v>
      </c>
      <c r="H21" s="81">
        <v>20883</v>
      </c>
      <c r="I21" s="83">
        <v>17918</v>
      </c>
    </row>
    <row r="22" spans="1:9" ht="15.75" customHeight="1" thickBot="1">
      <c r="A22" s="84" t="s">
        <v>13</v>
      </c>
      <c r="B22" s="85">
        <v>73290</v>
      </c>
      <c r="C22" s="86">
        <v>28761</v>
      </c>
      <c r="D22" s="79" t="s">
        <v>68</v>
      </c>
      <c r="E22" s="86">
        <v>821</v>
      </c>
      <c r="F22" s="86">
        <v>5704</v>
      </c>
      <c r="G22" s="86">
        <v>22012</v>
      </c>
      <c r="H22" s="86">
        <v>15992</v>
      </c>
      <c r="I22" s="86">
        <v>13521</v>
      </c>
    </row>
    <row r="23" spans="1:2" ht="12.75" customHeight="1">
      <c r="A23" s="73" t="s">
        <v>73</v>
      </c>
      <c r="B23" s="66"/>
    </row>
    <row r="24" spans="1:9" ht="17.25">
      <c r="A24" s="74"/>
      <c r="B24" s="75"/>
      <c r="C24" s="63"/>
      <c r="D24" s="63"/>
      <c r="E24" s="63"/>
      <c r="F24" s="63"/>
      <c r="G24" s="63"/>
      <c r="H24" s="63"/>
      <c r="I24" s="63"/>
    </row>
    <row r="25" spans="1:9" ht="17.25">
      <c r="A25" s="74"/>
      <c r="B25" s="75"/>
      <c r="C25" s="63"/>
      <c r="D25" s="63"/>
      <c r="E25" s="63"/>
      <c r="F25" s="63"/>
      <c r="G25" s="63"/>
      <c r="H25" s="63"/>
      <c r="I25" s="63"/>
    </row>
    <row r="26" spans="1:2" ht="18" customHeight="1">
      <c r="A26" s="74"/>
      <c r="B26" s="76"/>
    </row>
    <row r="27" ht="12">
      <c r="A27" s="76"/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"/>
  <sheetViews>
    <sheetView zoomScalePageLayoutView="0" workbookViewId="0" topLeftCell="A1">
      <selection activeCell="H23" sqref="H23"/>
    </sheetView>
  </sheetViews>
  <sheetFormatPr defaultColWidth="8.00390625" defaultRowHeight="13.5"/>
  <cols>
    <col min="1" max="3" width="11.25390625" style="62" customWidth="1"/>
    <col min="4" max="5" width="10.50390625" style="62" customWidth="1"/>
    <col min="6" max="7" width="10.375" style="62" customWidth="1"/>
    <col min="8" max="8" width="11.25390625" style="62" customWidth="1"/>
    <col min="9" max="9" width="10.50390625" style="62" customWidth="1"/>
    <col min="10" max="16384" width="8.00390625" style="62" customWidth="1"/>
  </cols>
  <sheetData>
    <row r="1" spans="1:9" ht="18.75" customHeight="1">
      <c r="A1" s="60" t="s">
        <v>311</v>
      </c>
      <c r="B1" s="61"/>
      <c r="C1" s="61"/>
      <c r="D1" s="61"/>
      <c r="E1" s="61"/>
      <c r="F1" s="61"/>
      <c r="G1" s="61"/>
      <c r="H1" s="61"/>
      <c r="I1" s="61"/>
    </row>
    <row r="2" spans="1:9" ht="11.25" customHeight="1">
      <c r="A2" s="214"/>
      <c r="B2" s="61"/>
      <c r="C2" s="61"/>
      <c r="D2" s="61"/>
      <c r="E2" s="61"/>
      <c r="F2" s="61"/>
      <c r="G2" s="61"/>
      <c r="H2" s="61"/>
      <c r="I2" s="61"/>
    </row>
    <row r="3" spans="1:9" ht="12.75" customHeight="1" thickBot="1">
      <c r="A3" s="213"/>
      <c r="B3" s="213"/>
      <c r="C3" s="213"/>
      <c r="D3" s="213"/>
      <c r="E3" s="213"/>
      <c r="F3" s="213"/>
      <c r="G3" s="213"/>
      <c r="H3" s="212"/>
      <c r="I3" s="64" t="s">
        <v>175</v>
      </c>
    </row>
    <row r="4" spans="1:9" s="98" customFormat="1" ht="16.5" customHeight="1">
      <c r="A4" s="211"/>
      <c r="B4" s="210"/>
      <c r="C4" s="208" t="s">
        <v>174</v>
      </c>
      <c r="D4" s="208"/>
      <c r="E4" s="208"/>
      <c r="F4" s="208"/>
      <c r="G4" s="209"/>
      <c r="H4" s="208" t="s">
        <v>173</v>
      </c>
      <c r="I4" s="208"/>
    </row>
    <row r="5" spans="1:9" s="98" customFormat="1" ht="16.5" customHeight="1">
      <c r="A5" s="207" t="s">
        <v>172</v>
      </c>
      <c r="B5" s="206" t="s">
        <v>171</v>
      </c>
      <c r="C5" s="367" t="s">
        <v>17</v>
      </c>
      <c r="D5" s="367" t="s">
        <v>170</v>
      </c>
      <c r="E5" s="367" t="s">
        <v>169</v>
      </c>
      <c r="F5" s="367" t="s">
        <v>168</v>
      </c>
      <c r="G5" s="367" t="s">
        <v>3</v>
      </c>
      <c r="H5" s="367" t="s">
        <v>17</v>
      </c>
      <c r="I5" s="365" t="s">
        <v>168</v>
      </c>
    </row>
    <row r="6" spans="1:9" s="98" customFormat="1" ht="16.5" customHeight="1">
      <c r="A6" s="205"/>
      <c r="B6" s="204" t="s">
        <v>167</v>
      </c>
      <c r="C6" s="368"/>
      <c r="D6" s="368"/>
      <c r="E6" s="368"/>
      <c r="F6" s="368"/>
      <c r="G6" s="368"/>
      <c r="H6" s="368"/>
      <c r="I6" s="366"/>
    </row>
    <row r="7" spans="1:9" ht="7.5" customHeight="1">
      <c r="A7" s="203"/>
      <c r="B7" s="73"/>
      <c r="C7" s="73"/>
      <c r="D7" s="73"/>
      <c r="E7" s="73"/>
      <c r="F7" s="73"/>
      <c r="G7" s="73"/>
      <c r="H7" s="73"/>
      <c r="I7" s="73"/>
    </row>
    <row r="8" spans="1:9" ht="16.5" customHeight="1">
      <c r="A8" s="1" t="s">
        <v>281</v>
      </c>
      <c r="B8" s="202" t="s">
        <v>315</v>
      </c>
      <c r="C8" s="202" t="s">
        <v>317</v>
      </c>
      <c r="D8" s="202" t="s">
        <v>320</v>
      </c>
      <c r="E8" s="202" t="s">
        <v>335</v>
      </c>
      <c r="F8" s="202" t="s">
        <v>333</v>
      </c>
      <c r="G8" s="202" t="s">
        <v>329</v>
      </c>
      <c r="H8" s="202" t="s">
        <v>326</v>
      </c>
      <c r="I8" s="202" t="s">
        <v>323</v>
      </c>
    </row>
    <row r="9" spans="1:9" ht="16.5" customHeight="1">
      <c r="A9" s="1" t="s">
        <v>312</v>
      </c>
      <c r="B9" s="202" t="s">
        <v>316</v>
      </c>
      <c r="C9" s="202" t="s">
        <v>318</v>
      </c>
      <c r="D9" s="202" t="s">
        <v>321</v>
      </c>
      <c r="E9" s="202" t="s">
        <v>336</v>
      </c>
      <c r="F9" s="202" t="s">
        <v>332</v>
      </c>
      <c r="G9" s="202" t="s">
        <v>330</v>
      </c>
      <c r="H9" s="202" t="s">
        <v>327</v>
      </c>
      <c r="I9" s="202" t="s">
        <v>324</v>
      </c>
    </row>
    <row r="10" spans="1:9" ht="16.5" customHeight="1">
      <c r="A10" s="1" t="s">
        <v>313</v>
      </c>
      <c r="B10" s="202" t="s">
        <v>338</v>
      </c>
      <c r="C10" s="202" t="s">
        <v>319</v>
      </c>
      <c r="D10" s="202" t="s">
        <v>322</v>
      </c>
      <c r="E10" s="202" t="s">
        <v>337</v>
      </c>
      <c r="F10" s="202" t="s">
        <v>334</v>
      </c>
      <c r="G10" s="202" t="s">
        <v>331</v>
      </c>
      <c r="H10" s="202" t="s">
        <v>328</v>
      </c>
      <c r="I10" s="202" t="s">
        <v>325</v>
      </c>
    </row>
    <row r="11" spans="1:9" ht="16.5" customHeight="1">
      <c r="A11" s="1" t="s">
        <v>314</v>
      </c>
      <c r="B11" s="92">
        <v>442031</v>
      </c>
      <c r="C11" s="92">
        <v>437705</v>
      </c>
      <c r="D11" s="92">
        <v>204002</v>
      </c>
      <c r="E11" s="92">
        <v>47094</v>
      </c>
      <c r="F11" s="92">
        <v>106826</v>
      </c>
      <c r="G11" s="92">
        <v>79782</v>
      </c>
      <c r="H11" s="92">
        <v>42093</v>
      </c>
      <c r="I11" s="92">
        <v>37695</v>
      </c>
    </row>
    <row r="12" spans="1:9" ht="16.5" customHeight="1">
      <c r="A12" s="56" t="s">
        <v>285</v>
      </c>
      <c r="B12" s="342">
        <v>432351</v>
      </c>
      <c r="C12" s="342">
        <v>430041</v>
      </c>
      <c r="D12" s="342">
        <v>200240</v>
      </c>
      <c r="E12" s="342">
        <v>48166</v>
      </c>
      <c r="F12" s="342">
        <v>105467</v>
      </c>
      <c r="G12" s="342">
        <v>76168</v>
      </c>
      <c r="H12" s="342">
        <v>41745</v>
      </c>
      <c r="I12" s="342">
        <v>37974</v>
      </c>
    </row>
    <row r="13" spans="1:9" s="71" customFormat="1" ht="6.75" customHeight="1" thickBot="1">
      <c r="A13" s="201"/>
      <c r="B13" s="200"/>
      <c r="C13" s="200"/>
      <c r="D13" s="200"/>
      <c r="E13" s="200"/>
      <c r="F13" s="200"/>
      <c r="G13" s="200"/>
      <c r="H13" s="200"/>
      <c r="I13" s="200"/>
    </row>
    <row r="14" spans="1:9" ht="12.75" customHeight="1">
      <c r="A14" s="199" t="s">
        <v>166</v>
      </c>
      <c r="B14" s="73"/>
      <c r="C14" s="73"/>
      <c r="D14" s="73"/>
      <c r="E14" s="73"/>
      <c r="F14" s="73"/>
      <c r="G14" s="73"/>
      <c r="H14" s="73"/>
      <c r="I14" s="73"/>
    </row>
    <row r="15" spans="1:4" ht="12">
      <c r="A15" s="66"/>
      <c r="B15" s="66"/>
      <c r="C15" s="66"/>
      <c r="D15" s="66"/>
    </row>
  </sheetData>
  <sheetProtection/>
  <mergeCells count="7">
    <mergeCell ref="I5:I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showGridLines="0" zoomScalePageLayoutView="0" workbookViewId="0" topLeftCell="A1">
      <selection activeCell="A12" sqref="A12"/>
    </sheetView>
  </sheetViews>
  <sheetFormatPr defaultColWidth="8.00390625" defaultRowHeight="13.5"/>
  <cols>
    <col min="1" max="1" width="11.25390625" style="62" customWidth="1"/>
    <col min="2" max="2" width="15.00390625" style="62" customWidth="1"/>
    <col min="3" max="6" width="17.75390625" style="62" customWidth="1"/>
    <col min="7" max="16384" width="8.00390625" style="62" customWidth="1"/>
  </cols>
  <sheetData>
    <row r="1" spans="1:6" ht="18.75" customHeight="1">
      <c r="A1" s="75" t="s">
        <v>280</v>
      </c>
      <c r="B1" s="63"/>
      <c r="C1" s="63"/>
      <c r="D1" s="63"/>
      <c r="E1" s="63"/>
      <c r="F1" s="63"/>
    </row>
    <row r="2" spans="2:6" ht="11.25" customHeight="1">
      <c r="B2" s="63"/>
      <c r="C2" s="63"/>
      <c r="D2" s="63"/>
      <c r="E2" s="63"/>
      <c r="F2" s="63"/>
    </row>
    <row r="3" ht="12.75" thickBot="1">
      <c r="F3" s="78" t="s">
        <v>88</v>
      </c>
    </row>
    <row r="4" spans="1:6" s="98" customFormat="1" ht="16.5" customHeight="1">
      <c r="A4" s="103"/>
      <c r="B4" s="103"/>
      <c r="C4" s="369" t="s">
        <v>87</v>
      </c>
      <c r="D4" s="370"/>
      <c r="E4" s="370"/>
      <c r="F4" s="370"/>
    </row>
    <row r="5" spans="1:6" s="98" customFormat="1" ht="16.5" customHeight="1">
      <c r="A5" s="102" t="s">
        <v>86</v>
      </c>
      <c r="B5" s="101" t="s">
        <v>85</v>
      </c>
      <c r="C5" s="371" t="s">
        <v>84</v>
      </c>
      <c r="D5" s="371" t="s">
        <v>83</v>
      </c>
      <c r="E5" s="371" t="s">
        <v>82</v>
      </c>
      <c r="F5" s="373" t="s">
        <v>81</v>
      </c>
    </row>
    <row r="6" spans="1:6" s="98" customFormat="1" ht="16.5" customHeight="1">
      <c r="A6" s="100"/>
      <c r="B6" s="99"/>
      <c r="C6" s="372"/>
      <c r="D6" s="372"/>
      <c r="E6" s="372"/>
      <c r="F6" s="374"/>
    </row>
    <row r="7" spans="1:6" ht="7.5" customHeight="1">
      <c r="A7" s="97"/>
      <c r="B7" s="96"/>
      <c r="C7" s="95"/>
      <c r="D7" s="95"/>
      <c r="E7" s="95"/>
      <c r="F7" s="95"/>
    </row>
    <row r="8" spans="1:6" ht="16.5" customHeight="1">
      <c r="A8" s="94" t="s">
        <v>281</v>
      </c>
      <c r="B8" s="93">
        <v>224</v>
      </c>
      <c r="C8" s="92">
        <v>90492</v>
      </c>
      <c r="D8" s="92">
        <v>66487</v>
      </c>
      <c r="E8" s="92">
        <v>24005</v>
      </c>
      <c r="F8" s="91">
        <v>403.98</v>
      </c>
    </row>
    <row r="9" spans="1:6" ht="16.5" customHeight="1">
      <c r="A9" s="94" t="s">
        <v>282</v>
      </c>
      <c r="B9" s="93">
        <v>220</v>
      </c>
      <c r="C9" s="92">
        <v>86325</v>
      </c>
      <c r="D9" s="92">
        <v>62967</v>
      </c>
      <c r="E9" s="92">
        <v>23358</v>
      </c>
      <c r="F9" s="91">
        <v>392.38</v>
      </c>
    </row>
    <row r="10" spans="1:6" ht="16.5" customHeight="1">
      <c r="A10" s="94" t="s">
        <v>283</v>
      </c>
      <c r="B10" s="93">
        <v>219</v>
      </c>
      <c r="C10" s="92">
        <v>88431</v>
      </c>
      <c r="D10" s="92">
        <v>61989</v>
      </c>
      <c r="E10" s="92">
        <v>26442</v>
      </c>
      <c r="F10" s="91">
        <v>403.79</v>
      </c>
    </row>
    <row r="11" spans="1:6" ht="16.5" customHeight="1">
      <c r="A11" s="94" t="s">
        <v>284</v>
      </c>
      <c r="B11" s="93">
        <v>215</v>
      </c>
      <c r="C11" s="92">
        <v>90524</v>
      </c>
      <c r="D11" s="92">
        <v>61856</v>
      </c>
      <c r="E11" s="92">
        <v>28668</v>
      </c>
      <c r="F11" s="91">
        <v>421.04</v>
      </c>
    </row>
    <row r="12" spans="1:6" s="71" customFormat="1" ht="16.5" customHeight="1" thickBot="1">
      <c r="A12" s="90" t="s">
        <v>285</v>
      </c>
      <c r="B12" s="89">
        <v>212</v>
      </c>
      <c r="C12" s="339" t="s">
        <v>288</v>
      </c>
      <c r="D12" s="339" t="s">
        <v>286</v>
      </c>
      <c r="E12" s="339" t="s">
        <v>287</v>
      </c>
      <c r="F12" s="88">
        <v>413.47</v>
      </c>
    </row>
    <row r="13" spans="1:6" ht="12.75" customHeight="1">
      <c r="A13" s="66" t="s">
        <v>80</v>
      </c>
      <c r="B13" s="66"/>
      <c r="C13" s="66"/>
      <c r="D13" s="66"/>
      <c r="E13" s="66"/>
      <c r="F13" s="66"/>
    </row>
    <row r="27" ht="12">
      <c r="J27" s="87"/>
    </row>
  </sheetData>
  <sheetProtection/>
  <mergeCells count="5">
    <mergeCell ref="C4:F4"/>
    <mergeCell ref="C5:C6"/>
    <mergeCell ref="D5:D6"/>
    <mergeCell ref="E5:E6"/>
    <mergeCell ref="F5:F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62"/>
  <sheetViews>
    <sheetView showGridLines="0" zoomScalePageLayoutView="0" workbookViewId="0" topLeftCell="A1">
      <selection activeCell="D45" sqref="D45"/>
    </sheetView>
  </sheetViews>
  <sheetFormatPr defaultColWidth="7.75390625" defaultRowHeight="13.5"/>
  <cols>
    <col min="1" max="1" width="11.625" style="242" customWidth="1"/>
    <col min="2" max="2" width="7.50390625" style="242" customWidth="1"/>
    <col min="3" max="4" width="10.00390625" style="242" customWidth="1"/>
    <col min="5" max="9" width="9.625" style="242" customWidth="1"/>
    <col min="10" max="10" width="10.00390625" style="242" customWidth="1"/>
    <col min="11" max="16384" width="7.75390625" style="242" customWidth="1"/>
  </cols>
  <sheetData>
    <row r="1" spans="2:10" ht="18.75" customHeight="1">
      <c r="B1" s="243"/>
      <c r="C1" s="244"/>
      <c r="D1" s="243"/>
      <c r="E1" s="244"/>
      <c r="F1" s="244"/>
      <c r="H1" s="244"/>
      <c r="I1" s="244"/>
      <c r="J1" s="245" t="s">
        <v>197</v>
      </c>
    </row>
    <row r="2" spans="1:10" ht="7.5" customHeight="1">
      <c r="A2" s="246"/>
      <c r="B2" s="243"/>
      <c r="C2" s="244"/>
      <c r="D2" s="243"/>
      <c r="E2" s="244"/>
      <c r="F2" s="244"/>
      <c r="G2" s="244"/>
      <c r="H2" s="244"/>
      <c r="I2" s="244"/>
      <c r="J2" s="244"/>
    </row>
    <row r="3" spans="2:10" ht="11.25" customHeight="1">
      <c r="B3" s="247"/>
      <c r="C3" s="247"/>
      <c r="D3" s="247"/>
      <c r="E3" s="247"/>
      <c r="F3" s="247"/>
      <c r="G3" s="247"/>
      <c r="H3" s="247"/>
      <c r="I3" s="247"/>
      <c r="J3" s="247"/>
    </row>
    <row r="4" spans="8:10" ht="12.75" customHeight="1" thickBot="1">
      <c r="H4" s="375" t="s">
        <v>198</v>
      </c>
      <c r="I4" s="375"/>
      <c r="J4" s="375"/>
    </row>
    <row r="5" spans="1:10" ht="12.75" customHeight="1">
      <c r="A5" s="248"/>
      <c r="B5" s="249" t="s">
        <v>199</v>
      </c>
      <c r="C5" s="250" t="s">
        <v>200</v>
      </c>
      <c r="D5" s="250"/>
      <c r="E5" s="250"/>
      <c r="F5" s="250"/>
      <c r="G5" s="250"/>
      <c r="H5" s="250"/>
      <c r="I5" s="250"/>
      <c r="J5" s="250"/>
    </row>
    <row r="6" spans="1:10" ht="12.75" customHeight="1">
      <c r="A6" s="251" t="s">
        <v>201</v>
      </c>
      <c r="B6" s="252" t="s">
        <v>202</v>
      </c>
      <c r="C6" s="251"/>
      <c r="D6" s="253" t="s">
        <v>203</v>
      </c>
      <c r="E6" s="244"/>
      <c r="F6" s="244"/>
      <c r="G6" s="244"/>
      <c r="H6" s="254"/>
      <c r="I6" s="244"/>
      <c r="J6" s="255"/>
    </row>
    <row r="7" spans="1:10" ht="12.75" customHeight="1">
      <c r="A7" s="256" t="s">
        <v>204</v>
      </c>
      <c r="B7" s="252" t="s">
        <v>205</v>
      </c>
      <c r="C7" s="252" t="s">
        <v>206</v>
      </c>
      <c r="D7" s="376" t="s">
        <v>84</v>
      </c>
      <c r="E7" s="257" t="s">
        <v>170</v>
      </c>
      <c r="F7" s="376" t="s">
        <v>207</v>
      </c>
      <c r="G7" s="376" t="s">
        <v>208</v>
      </c>
      <c r="H7" s="378" t="s">
        <v>209</v>
      </c>
      <c r="I7" s="376" t="s">
        <v>210</v>
      </c>
      <c r="J7" s="258" t="s">
        <v>211</v>
      </c>
    </row>
    <row r="8" spans="1:10" ht="12.75" customHeight="1">
      <c r="A8" s="259"/>
      <c r="B8" s="260" t="s">
        <v>212</v>
      </c>
      <c r="C8" s="261"/>
      <c r="D8" s="377"/>
      <c r="E8" s="262" t="s">
        <v>213</v>
      </c>
      <c r="F8" s="377"/>
      <c r="G8" s="377"/>
      <c r="H8" s="377"/>
      <c r="I8" s="377"/>
      <c r="J8" s="263"/>
    </row>
    <row r="9" spans="1:10" ht="3.75" customHeight="1">
      <c r="A9" s="256"/>
      <c r="B9" s="264"/>
      <c r="C9" s="265"/>
      <c r="D9" s="266"/>
      <c r="E9" s="264"/>
      <c r="F9" s="266"/>
      <c r="G9" s="266"/>
      <c r="H9" s="266"/>
      <c r="I9" s="266"/>
      <c r="J9" s="265"/>
    </row>
    <row r="10" spans="1:10" ht="14.25" customHeight="1">
      <c r="A10" s="267" t="s">
        <v>214</v>
      </c>
      <c r="B10" s="268">
        <v>405</v>
      </c>
      <c r="C10" s="269">
        <v>363136</v>
      </c>
      <c r="D10" s="269">
        <v>362463</v>
      </c>
      <c r="E10" s="269">
        <v>70168</v>
      </c>
      <c r="F10" s="269">
        <v>17084</v>
      </c>
      <c r="G10" s="269">
        <v>32077</v>
      </c>
      <c r="H10" s="269">
        <v>67319</v>
      </c>
      <c r="I10" s="269">
        <v>175815</v>
      </c>
      <c r="J10" s="269">
        <v>673</v>
      </c>
    </row>
    <row r="11" spans="1:10" ht="14.25" customHeight="1">
      <c r="A11" s="267" t="s">
        <v>215</v>
      </c>
      <c r="B11" s="269">
        <v>407</v>
      </c>
      <c r="C11" s="269">
        <v>361209</v>
      </c>
      <c r="D11" s="269">
        <v>360533</v>
      </c>
      <c r="E11" s="269">
        <v>73268</v>
      </c>
      <c r="F11" s="269">
        <v>16187</v>
      </c>
      <c r="G11" s="269">
        <v>31851</v>
      </c>
      <c r="H11" s="269">
        <v>62455</v>
      </c>
      <c r="I11" s="269">
        <v>176772</v>
      </c>
      <c r="J11" s="269">
        <v>676</v>
      </c>
    </row>
    <row r="12" spans="1:10" ht="14.25" customHeight="1">
      <c r="A12" s="267" t="s">
        <v>216</v>
      </c>
      <c r="B12" s="269">
        <v>403</v>
      </c>
      <c r="C12" s="269">
        <v>371125</v>
      </c>
      <c r="D12" s="269">
        <v>370634</v>
      </c>
      <c r="E12" s="269">
        <v>74182</v>
      </c>
      <c r="F12" s="269">
        <v>14355</v>
      </c>
      <c r="G12" s="269">
        <v>30305</v>
      </c>
      <c r="H12" s="269">
        <v>64680</v>
      </c>
      <c r="I12" s="269">
        <v>187112</v>
      </c>
      <c r="J12" s="269">
        <v>491</v>
      </c>
    </row>
    <row r="13" spans="1:10" ht="14.25" customHeight="1">
      <c r="A13" s="267" t="s">
        <v>217</v>
      </c>
      <c r="B13" s="269">
        <v>396</v>
      </c>
      <c r="C13" s="269">
        <v>361882</v>
      </c>
      <c r="D13" s="269">
        <v>361311</v>
      </c>
      <c r="E13" s="269">
        <v>75433</v>
      </c>
      <c r="F13" s="269">
        <v>14477</v>
      </c>
      <c r="G13" s="269">
        <v>35477</v>
      </c>
      <c r="H13" s="269">
        <v>45043</v>
      </c>
      <c r="I13" s="269">
        <v>190881</v>
      </c>
      <c r="J13" s="269">
        <v>571</v>
      </c>
    </row>
    <row r="14" spans="1:10" s="272" customFormat="1" ht="14.25" customHeight="1">
      <c r="A14" s="271" t="s">
        <v>218</v>
      </c>
      <c r="B14" s="270">
        <v>383</v>
      </c>
      <c r="C14" s="270">
        <v>307109</v>
      </c>
      <c r="D14" s="270">
        <v>306668</v>
      </c>
      <c r="E14" s="270">
        <v>75578</v>
      </c>
      <c r="F14" s="270">
        <v>13415</v>
      </c>
      <c r="G14" s="270">
        <v>28679</v>
      </c>
      <c r="H14" s="270">
        <v>38038</v>
      </c>
      <c r="I14" s="270">
        <v>150958</v>
      </c>
      <c r="J14" s="270">
        <v>441</v>
      </c>
    </row>
    <row r="15" spans="1:10" ht="7.5" customHeight="1">
      <c r="A15" s="273"/>
      <c r="B15" s="268"/>
      <c r="C15" s="269"/>
      <c r="D15" s="274"/>
      <c r="E15" s="274"/>
      <c r="F15" s="274"/>
      <c r="G15" s="274"/>
      <c r="H15" s="274"/>
      <c r="I15" s="274"/>
      <c r="J15" s="274"/>
    </row>
    <row r="16" spans="1:10" ht="14.25" customHeight="1">
      <c r="A16" s="275" t="s">
        <v>27</v>
      </c>
      <c r="B16" s="276">
        <v>103</v>
      </c>
      <c r="C16" s="269">
        <v>144421</v>
      </c>
      <c r="D16" s="269">
        <v>143980</v>
      </c>
      <c r="E16" s="269">
        <v>36684</v>
      </c>
      <c r="F16" s="269">
        <v>8542</v>
      </c>
      <c r="G16" s="269">
        <v>10881</v>
      </c>
      <c r="H16" s="269">
        <v>200</v>
      </c>
      <c r="I16" s="269">
        <v>87673</v>
      </c>
      <c r="J16" s="269">
        <v>441</v>
      </c>
    </row>
    <row r="17" spans="1:10" ht="14.25" customHeight="1">
      <c r="A17" s="275" t="s">
        <v>219</v>
      </c>
      <c r="B17" s="277">
        <v>10</v>
      </c>
      <c r="C17" s="269">
        <v>19246</v>
      </c>
      <c r="D17" s="269">
        <v>19246</v>
      </c>
      <c r="E17" s="269">
        <v>11343</v>
      </c>
      <c r="F17" s="269">
        <v>154</v>
      </c>
      <c r="G17" s="269">
        <v>4873</v>
      </c>
      <c r="H17" s="269">
        <v>9</v>
      </c>
      <c r="I17" s="269">
        <v>2867</v>
      </c>
      <c r="J17" s="269" t="s">
        <v>91</v>
      </c>
    </row>
    <row r="18" spans="1:10" ht="14.25" customHeight="1">
      <c r="A18" s="275" t="s">
        <v>28</v>
      </c>
      <c r="B18" s="277">
        <v>29</v>
      </c>
      <c r="C18" s="269">
        <v>1635</v>
      </c>
      <c r="D18" s="269">
        <v>1635</v>
      </c>
      <c r="E18" s="269">
        <v>300</v>
      </c>
      <c r="F18" s="269">
        <v>233</v>
      </c>
      <c r="G18" s="269">
        <v>1102</v>
      </c>
      <c r="H18" s="269" t="s">
        <v>91</v>
      </c>
      <c r="I18" s="269" t="s">
        <v>91</v>
      </c>
      <c r="J18" s="269" t="s">
        <v>91</v>
      </c>
    </row>
    <row r="19" spans="1:10" ht="14.25" customHeight="1">
      <c r="A19" s="275" t="s">
        <v>220</v>
      </c>
      <c r="B19" s="277">
        <v>5</v>
      </c>
      <c r="C19" s="269">
        <v>643</v>
      </c>
      <c r="D19" s="269">
        <v>643</v>
      </c>
      <c r="E19" s="269">
        <v>616</v>
      </c>
      <c r="F19" s="269">
        <v>27</v>
      </c>
      <c r="G19" s="269" t="s">
        <v>91</v>
      </c>
      <c r="H19" s="269" t="s">
        <v>91</v>
      </c>
      <c r="I19" s="269" t="s">
        <v>91</v>
      </c>
      <c r="J19" s="269" t="s">
        <v>91</v>
      </c>
    </row>
    <row r="20" spans="1:10" ht="14.25" customHeight="1">
      <c r="A20" s="275" t="s">
        <v>221</v>
      </c>
      <c r="B20" s="277">
        <v>7</v>
      </c>
      <c r="C20" s="269">
        <v>127</v>
      </c>
      <c r="D20" s="269">
        <v>127</v>
      </c>
      <c r="E20" s="269">
        <v>72</v>
      </c>
      <c r="F20" s="269">
        <v>42</v>
      </c>
      <c r="G20" s="269">
        <v>13</v>
      </c>
      <c r="H20" s="269" t="s">
        <v>91</v>
      </c>
      <c r="I20" s="269" t="s">
        <v>91</v>
      </c>
      <c r="J20" s="269" t="s">
        <v>91</v>
      </c>
    </row>
    <row r="21" spans="1:10" ht="14.25" customHeight="1">
      <c r="A21" s="275" t="s">
        <v>222</v>
      </c>
      <c r="B21" s="277">
        <v>15</v>
      </c>
      <c r="C21" s="269">
        <v>76584</v>
      </c>
      <c r="D21" s="269">
        <v>76584</v>
      </c>
      <c r="E21" s="269">
        <v>250</v>
      </c>
      <c r="F21" s="269">
        <v>156</v>
      </c>
      <c r="G21" s="269">
        <v>4926</v>
      </c>
      <c r="H21" s="269">
        <v>32002</v>
      </c>
      <c r="I21" s="269">
        <v>39250</v>
      </c>
      <c r="J21" s="269" t="s">
        <v>91</v>
      </c>
    </row>
    <row r="22" spans="1:10" ht="14.25" customHeight="1">
      <c r="A22" s="275" t="s">
        <v>223</v>
      </c>
      <c r="B22" s="277">
        <v>14</v>
      </c>
      <c r="C22" s="269">
        <v>255</v>
      </c>
      <c r="D22" s="269">
        <v>255</v>
      </c>
      <c r="E22" s="269">
        <v>96</v>
      </c>
      <c r="F22" s="269">
        <v>146</v>
      </c>
      <c r="G22" s="269">
        <v>13</v>
      </c>
      <c r="H22" s="269" t="s">
        <v>91</v>
      </c>
      <c r="I22" s="269" t="s">
        <v>91</v>
      </c>
      <c r="J22" s="269" t="s">
        <v>91</v>
      </c>
    </row>
    <row r="23" spans="1:10" ht="14.25" customHeight="1">
      <c r="A23" s="275" t="s">
        <v>24</v>
      </c>
      <c r="B23" s="277">
        <v>16</v>
      </c>
      <c r="C23" s="269">
        <v>1767</v>
      </c>
      <c r="D23" s="269">
        <v>1767</v>
      </c>
      <c r="E23" s="269">
        <v>529</v>
      </c>
      <c r="F23" s="269">
        <v>736</v>
      </c>
      <c r="G23" s="269">
        <v>502</v>
      </c>
      <c r="H23" s="269" t="s">
        <v>91</v>
      </c>
      <c r="I23" s="269" t="s">
        <v>91</v>
      </c>
      <c r="J23" s="269" t="s">
        <v>91</v>
      </c>
    </row>
    <row r="24" spans="1:10" ht="14.25" customHeight="1">
      <c r="A24" s="275" t="s">
        <v>224</v>
      </c>
      <c r="B24" s="277" t="s">
        <v>91</v>
      </c>
      <c r="C24" s="269" t="s">
        <v>91</v>
      </c>
      <c r="D24" s="269" t="s">
        <v>91</v>
      </c>
      <c r="E24" s="269" t="s">
        <v>91</v>
      </c>
      <c r="F24" s="269" t="s">
        <v>91</v>
      </c>
      <c r="G24" s="269" t="s">
        <v>91</v>
      </c>
      <c r="H24" s="269" t="s">
        <v>91</v>
      </c>
      <c r="I24" s="269" t="s">
        <v>91</v>
      </c>
      <c r="J24" s="269" t="s">
        <v>91</v>
      </c>
    </row>
    <row r="25" spans="1:10" ht="14.25" customHeight="1">
      <c r="A25" s="275" t="s">
        <v>225</v>
      </c>
      <c r="B25" s="277">
        <v>15</v>
      </c>
      <c r="C25" s="269">
        <v>3261</v>
      </c>
      <c r="D25" s="269">
        <v>3261</v>
      </c>
      <c r="E25" s="269">
        <v>374</v>
      </c>
      <c r="F25" s="269">
        <v>386</v>
      </c>
      <c r="G25" s="269">
        <v>2501</v>
      </c>
      <c r="H25" s="269" t="s">
        <v>91</v>
      </c>
      <c r="I25" s="269" t="s">
        <v>91</v>
      </c>
      <c r="J25" s="269" t="s">
        <v>91</v>
      </c>
    </row>
    <row r="26" spans="1:10" ht="14.25" customHeight="1">
      <c r="A26" s="275" t="s">
        <v>226</v>
      </c>
      <c r="B26" s="277">
        <v>7</v>
      </c>
      <c r="C26" s="269">
        <v>14400</v>
      </c>
      <c r="D26" s="269">
        <v>14400</v>
      </c>
      <c r="E26" s="269">
        <v>827</v>
      </c>
      <c r="F26" s="269">
        <v>278</v>
      </c>
      <c r="G26" s="269">
        <v>782</v>
      </c>
      <c r="H26" s="269" t="s">
        <v>91</v>
      </c>
      <c r="I26" s="269">
        <v>12513</v>
      </c>
      <c r="J26" s="269" t="s">
        <v>91</v>
      </c>
    </row>
    <row r="27" spans="1:10" ht="14.25" customHeight="1">
      <c r="A27" s="275" t="s">
        <v>227</v>
      </c>
      <c r="B27" s="277">
        <v>4</v>
      </c>
      <c r="C27" s="269">
        <v>289</v>
      </c>
      <c r="D27" s="269">
        <v>289</v>
      </c>
      <c r="E27" s="269" t="s">
        <v>91</v>
      </c>
      <c r="F27" s="269">
        <v>13</v>
      </c>
      <c r="G27" s="269">
        <v>46</v>
      </c>
      <c r="H27" s="269" t="s">
        <v>91</v>
      </c>
      <c r="I27" s="269">
        <v>230</v>
      </c>
      <c r="J27" s="269" t="s">
        <v>91</v>
      </c>
    </row>
    <row r="28" spans="1:10" ht="14.25" customHeight="1">
      <c r="A28" s="275" t="s">
        <v>228</v>
      </c>
      <c r="B28" s="277">
        <v>26</v>
      </c>
      <c r="C28" s="269">
        <v>6924</v>
      </c>
      <c r="D28" s="269">
        <v>6924</v>
      </c>
      <c r="E28" s="269">
        <v>36</v>
      </c>
      <c r="F28" s="269">
        <v>458</v>
      </c>
      <c r="G28" s="269">
        <v>435</v>
      </c>
      <c r="H28" s="269">
        <v>5824</v>
      </c>
      <c r="I28" s="269">
        <v>171</v>
      </c>
      <c r="J28" s="269" t="s">
        <v>91</v>
      </c>
    </row>
    <row r="29" spans="1:10" ht="14.25" customHeight="1">
      <c r="A29" s="275" t="s">
        <v>23</v>
      </c>
      <c r="B29" s="277">
        <v>5</v>
      </c>
      <c r="C29" s="269">
        <v>3191</v>
      </c>
      <c r="D29" s="269">
        <v>3191</v>
      </c>
      <c r="E29" s="269">
        <v>1352</v>
      </c>
      <c r="F29" s="269">
        <v>43</v>
      </c>
      <c r="G29" s="269" t="s">
        <v>91</v>
      </c>
      <c r="H29" s="269" t="s">
        <v>91</v>
      </c>
      <c r="I29" s="269">
        <v>1796</v>
      </c>
      <c r="J29" s="269" t="s">
        <v>91</v>
      </c>
    </row>
    <row r="30" spans="1:10" ht="14.25" customHeight="1">
      <c r="A30" s="275" t="s">
        <v>26</v>
      </c>
      <c r="B30" s="277">
        <v>3</v>
      </c>
      <c r="C30" s="269">
        <v>4383</v>
      </c>
      <c r="D30" s="269">
        <v>4383</v>
      </c>
      <c r="E30" s="269">
        <v>3753</v>
      </c>
      <c r="F30" s="269">
        <v>159</v>
      </c>
      <c r="G30" s="269">
        <v>390</v>
      </c>
      <c r="H30" s="269" t="s">
        <v>91</v>
      </c>
      <c r="I30" s="269">
        <v>81</v>
      </c>
      <c r="J30" s="269" t="s">
        <v>91</v>
      </c>
    </row>
    <row r="31" spans="1:10" ht="14.25" customHeight="1">
      <c r="A31" s="275" t="s">
        <v>229</v>
      </c>
      <c r="B31" s="277">
        <v>26</v>
      </c>
      <c r="C31" s="269">
        <v>6541</v>
      </c>
      <c r="D31" s="269">
        <v>6541</v>
      </c>
      <c r="E31" s="269">
        <v>2451</v>
      </c>
      <c r="F31" s="269">
        <v>269</v>
      </c>
      <c r="G31" s="269">
        <v>1496</v>
      </c>
      <c r="H31" s="269">
        <v>1</v>
      </c>
      <c r="I31" s="269">
        <v>2324</v>
      </c>
      <c r="J31" s="269" t="s">
        <v>91</v>
      </c>
    </row>
    <row r="32" spans="1:10" ht="14.25" customHeight="1">
      <c r="A32" s="275" t="s">
        <v>230</v>
      </c>
      <c r="B32" s="277">
        <v>7</v>
      </c>
      <c r="C32" s="269">
        <v>104</v>
      </c>
      <c r="D32" s="269">
        <v>104</v>
      </c>
      <c r="E32" s="269" t="s">
        <v>91</v>
      </c>
      <c r="F32" s="269">
        <v>95</v>
      </c>
      <c r="G32" s="269">
        <v>9</v>
      </c>
      <c r="H32" s="269" t="s">
        <v>91</v>
      </c>
      <c r="I32" s="269" t="s">
        <v>91</v>
      </c>
      <c r="J32" s="269" t="s">
        <v>91</v>
      </c>
    </row>
    <row r="33" spans="1:10" ht="14.25" customHeight="1">
      <c r="A33" s="275" t="s">
        <v>231</v>
      </c>
      <c r="B33" s="277">
        <v>32</v>
      </c>
      <c r="C33" s="269">
        <v>1284</v>
      </c>
      <c r="D33" s="269">
        <v>1284</v>
      </c>
      <c r="E33" s="269">
        <v>866</v>
      </c>
      <c r="F33" s="269">
        <v>313</v>
      </c>
      <c r="G33" s="269">
        <v>74</v>
      </c>
      <c r="H33" s="269" t="s">
        <v>91</v>
      </c>
      <c r="I33" s="269">
        <v>31</v>
      </c>
      <c r="J33" s="269" t="s">
        <v>91</v>
      </c>
    </row>
    <row r="34" spans="1:10" ht="14.25" customHeight="1">
      <c r="A34" s="275" t="s">
        <v>232</v>
      </c>
      <c r="B34" s="277">
        <v>4</v>
      </c>
      <c r="C34" s="269">
        <v>23</v>
      </c>
      <c r="D34" s="269">
        <v>23</v>
      </c>
      <c r="E34" s="269" t="s">
        <v>91</v>
      </c>
      <c r="F34" s="269">
        <v>18</v>
      </c>
      <c r="G34" s="269">
        <v>5</v>
      </c>
      <c r="H34" s="269" t="s">
        <v>91</v>
      </c>
      <c r="I34" s="269" t="s">
        <v>91</v>
      </c>
      <c r="J34" s="269" t="s">
        <v>91</v>
      </c>
    </row>
    <row r="35" spans="1:10" ht="14.25" customHeight="1">
      <c r="A35" s="275" t="s">
        <v>233</v>
      </c>
      <c r="B35" s="277">
        <v>4</v>
      </c>
      <c r="C35" s="269">
        <v>20088</v>
      </c>
      <c r="D35" s="269">
        <v>20088</v>
      </c>
      <c r="E35" s="269">
        <v>15914</v>
      </c>
      <c r="F35" s="269">
        <v>132</v>
      </c>
      <c r="G35" s="269">
        <v>179</v>
      </c>
      <c r="H35" s="269" t="s">
        <v>91</v>
      </c>
      <c r="I35" s="269">
        <v>3863</v>
      </c>
      <c r="J35" s="269" t="s">
        <v>91</v>
      </c>
    </row>
    <row r="36" spans="1:10" ht="14.25" customHeight="1">
      <c r="A36" s="275" t="s">
        <v>234</v>
      </c>
      <c r="B36" s="277">
        <v>28</v>
      </c>
      <c r="C36" s="269">
        <v>905</v>
      </c>
      <c r="D36" s="269">
        <v>905</v>
      </c>
      <c r="E36" s="269">
        <v>15</v>
      </c>
      <c r="F36" s="269">
        <v>624</v>
      </c>
      <c r="G36" s="269">
        <v>262</v>
      </c>
      <c r="H36" s="269">
        <v>2</v>
      </c>
      <c r="I36" s="269">
        <v>2</v>
      </c>
      <c r="J36" s="269" t="s">
        <v>91</v>
      </c>
    </row>
    <row r="37" spans="1:10" ht="14.25" customHeight="1">
      <c r="A37" s="275" t="s">
        <v>235</v>
      </c>
      <c r="B37" s="277">
        <v>3</v>
      </c>
      <c r="C37" s="269">
        <v>138</v>
      </c>
      <c r="D37" s="269">
        <v>138</v>
      </c>
      <c r="E37" s="269">
        <v>100</v>
      </c>
      <c r="F37" s="269">
        <v>38</v>
      </c>
      <c r="G37" s="269" t="s">
        <v>91</v>
      </c>
      <c r="H37" s="269" t="s">
        <v>91</v>
      </c>
      <c r="I37" s="269" t="s">
        <v>91</v>
      </c>
      <c r="J37" s="269" t="s">
        <v>91</v>
      </c>
    </row>
    <row r="38" spans="1:10" ht="14.25" customHeight="1">
      <c r="A38" s="275" t="s">
        <v>236</v>
      </c>
      <c r="B38" s="277">
        <v>14</v>
      </c>
      <c r="C38" s="269">
        <v>792</v>
      </c>
      <c r="D38" s="269">
        <v>792</v>
      </c>
      <c r="E38" s="269" t="s">
        <v>91</v>
      </c>
      <c r="F38" s="269">
        <v>482</v>
      </c>
      <c r="G38" s="269">
        <v>153</v>
      </c>
      <c r="H38" s="269" t="s">
        <v>91</v>
      </c>
      <c r="I38" s="269">
        <v>157</v>
      </c>
      <c r="J38" s="269" t="s">
        <v>91</v>
      </c>
    </row>
    <row r="39" spans="1:10" ht="14.25" customHeight="1" thickBot="1">
      <c r="A39" s="278" t="s">
        <v>237</v>
      </c>
      <c r="B39" s="279">
        <v>6</v>
      </c>
      <c r="C39" s="280">
        <v>108</v>
      </c>
      <c r="D39" s="280">
        <v>108</v>
      </c>
      <c r="E39" s="280" t="s">
        <v>91</v>
      </c>
      <c r="F39" s="280">
        <v>71</v>
      </c>
      <c r="G39" s="280">
        <v>37</v>
      </c>
      <c r="H39" s="280" t="s">
        <v>91</v>
      </c>
      <c r="I39" s="280" t="s">
        <v>91</v>
      </c>
      <c r="J39" s="280" t="s">
        <v>91</v>
      </c>
    </row>
    <row r="40" spans="1:10" ht="12.75" customHeight="1">
      <c r="A40" s="242" t="s">
        <v>238</v>
      </c>
      <c r="B40" s="281"/>
      <c r="C40" s="281"/>
      <c r="D40" s="281"/>
      <c r="E40" s="281"/>
      <c r="F40" s="281"/>
      <c r="G40" s="281"/>
      <c r="H40" s="282"/>
      <c r="I40" s="281"/>
      <c r="J40" s="281"/>
    </row>
    <row r="41" spans="1:10" ht="10.5" customHeight="1">
      <c r="A41" s="283" t="s">
        <v>239</v>
      </c>
      <c r="B41" s="281"/>
      <c r="C41" s="281"/>
      <c r="D41" s="281"/>
      <c r="E41" s="281"/>
      <c r="F41" s="281"/>
      <c r="G41" s="281"/>
      <c r="H41" s="274"/>
      <c r="I41" s="281"/>
      <c r="J41" s="281"/>
    </row>
    <row r="42" spans="1:10" ht="10.5" customHeight="1">
      <c r="A42" s="284" t="s">
        <v>240</v>
      </c>
      <c r="B42" s="281"/>
      <c r="C42" s="281"/>
      <c r="D42" s="281"/>
      <c r="E42" s="281"/>
      <c r="F42" s="281"/>
      <c r="G42" s="281"/>
      <c r="H42" s="274"/>
      <c r="I42" s="281"/>
      <c r="J42" s="281"/>
    </row>
    <row r="43" spans="1:10" ht="10.5" customHeight="1">
      <c r="A43" s="284" t="s">
        <v>241</v>
      </c>
      <c r="B43" s="281"/>
      <c r="C43" s="281"/>
      <c r="D43" s="281"/>
      <c r="E43" s="281"/>
      <c r="F43" s="281"/>
      <c r="G43" s="281"/>
      <c r="H43" s="274"/>
      <c r="I43" s="281"/>
      <c r="J43" s="281"/>
    </row>
    <row r="44" spans="1:10" ht="10.5" customHeight="1">
      <c r="A44" s="285" t="s">
        <v>242</v>
      </c>
      <c r="B44" s="281"/>
      <c r="C44" s="281"/>
      <c r="D44" s="281"/>
      <c r="E44" s="281"/>
      <c r="F44" s="281"/>
      <c r="G44" s="281"/>
      <c r="H44" s="274"/>
      <c r="I44" s="281"/>
      <c r="J44" s="281"/>
    </row>
    <row r="45" spans="2:10" ht="11.25">
      <c r="B45" s="281"/>
      <c r="C45" s="281"/>
      <c r="D45" s="281"/>
      <c r="E45" s="281"/>
      <c r="F45" s="281"/>
      <c r="G45" s="281"/>
      <c r="H45" s="274"/>
      <c r="I45" s="281"/>
      <c r="J45" s="281"/>
    </row>
    <row r="46" spans="2:10" ht="11.25">
      <c r="B46" s="281"/>
      <c r="C46" s="281"/>
      <c r="D46" s="281"/>
      <c r="E46" s="281"/>
      <c r="F46" s="281"/>
      <c r="G46" s="281"/>
      <c r="H46" s="274"/>
      <c r="I46" s="281"/>
      <c r="J46" s="281"/>
    </row>
    <row r="47" spans="2:10" ht="11.25">
      <c r="B47" s="281"/>
      <c r="C47" s="281"/>
      <c r="D47" s="281"/>
      <c r="E47" s="281"/>
      <c r="F47" s="281"/>
      <c r="G47" s="281"/>
      <c r="H47" s="286"/>
      <c r="I47" s="281"/>
      <c r="J47" s="281"/>
    </row>
    <row r="48" spans="2:10" ht="11.25">
      <c r="B48" s="281"/>
      <c r="C48" s="281"/>
      <c r="D48" s="281"/>
      <c r="E48" s="281"/>
      <c r="F48" s="281"/>
      <c r="G48" s="281"/>
      <c r="H48" s="287"/>
      <c r="I48" s="281"/>
      <c r="J48" s="281"/>
    </row>
    <row r="49" spans="2:10" ht="11.25">
      <c r="B49" s="281"/>
      <c r="C49" s="281"/>
      <c r="D49" s="281"/>
      <c r="E49" s="281"/>
      <c r="F49" s="281"/>
      <c r="G49" s="281"/>
      <c r="H49" s="287"/>
      <c r="I49" s="281"/>
      <c r="J49" s="281"/>
    </row>
    <row r="50" spans="2:10" ht="11.25">
      <c r="B50" s="281"/>
      <c r="C50" s="281"/>
      <c r="D50" s="281"/>
      <c r="E50" s="281"/>
      <c r="F50" s="281"/>
      <c r="G50" s="281"/>
      <c r="H50" s="287"/>
      <c r="I50" s="281"/>
      <c r="J50" s="281"/>
    </row>
    <row r="51" spans="2:10" ht="11.25">
      <c r="B51" s="281"/>
      <c r="C51" s="281"/>
      <c r="D51" s="281"/>
      <c r="E51" s="281"/>
      <c r="F51" s="281"/>
      <c r="G51" s="281"/>
      <c r="H51" s="287"/>
      <c r="I51" s="281"/>
      <c r="J51" s="281"/>
    </row>
    <row r="52" spans="2:10" ht="11.25">
      <c r="B52" s="281"/>
      <c r="C52" s="281"/>
      <c r="D52" s="281"/>
      <c r="E52" s="281"/>
      <c r="F52" s="281"/>
      <c r="G52" s="281"/>
      <c r="H52" s="287"/>
      <c r="I52" s="281"/>
      <c r="J52" s="281"/>
    </row>
    <row r="53" spans="2:10" ht="11.25">
      <c r="B53" s="281"/>
      <c r="C53" s="281"/>
      <c r="D53" s="281"/>
      <c r="E53" s="281"/>
      <c r="F53" s="281"/>
      <c r="G53" s="281"/>
      <c r="H53" s="288"/>
      <c r="I53" s="281"/>
      <c r="J53" s="281"/>
    </row>
    <row r="54" spans="2:10" ht="11.25">
      <c r="B54" s="281"/>
      <c r="C54" s="281"/>
      <c r="D54" s="281"/>
      <c r="E54" s="281"/>
      <c r="F54" s="281"/>
      <c r="G54" s="281"/>
      <c r="H54" s="287"/>
      <c r="I54" s="281"/>
      <c r="J54" s="281"/>
    </row>
    <row r="55" spans="2:10" ht="11.25">
      <c r="B55" s="281"/>
      <c r="C55" s="281"/>
      <c r="D55" s="281"/>
      <c r="E55" s="281"/>
      <c r="F55" s="281"/>
      <c r="G55" s="281"/>
      <c r="H55" s="287"/>
      <c r="I55" s="281"/>
      <c r="J55" s="281"/>
    </row>
    <row r="56" spans="2:10" ht="11.25">
      <c r="B56" s="281"/>
      <c r="C56" s="281"/>
      <c r="D56" s="281"/>
      <c r="E56" s="281"/>
      <c r="F56" s="281"/>
      <c r="G56" s="281"/>
      <c r="H56" s="287"/>
      <c r="I56" s="281"/>
      <c r="J56" s="281"/>
    </row>
    <row r="57" spans="2:10" ht="11.25">
      <c r="B57" s="281"/>
      <c r="C57" s="281"/>
      <c r="D57" s="281"/>
      <c r="E57" s="281"/>
      <c r="F57" s="281"/>
      <c r="G57" s="281"/>
      <c r="H57" s="287"/>
      <c r="I57" s="281"/>
      <c r="J57" s="281"/>
    </row>
    <row r="58" spans="2:10" ht="11.25">
      <c r="B58" s="281"/>
      <c r="C58" s="281"/>
      <c r="D58" s="281"/>
      <c r="E58" s="281"/>
      <c r="F58" s="281"/>
      <c r="G58" s="281"/>
      <c r="H58" s="287"/>
      <c r="I58" s="281"/>
      <c r="J58" s="281"/>
    </row>
    <row r="59" spans="2:10" ht="11.25">
      <c r="B59" s="281"/>
      <c r="C59" s="281"/>
      <c r="D59" s="281"/>
      <c r="E59" s="281"/>
      <c r="F59" s="281"/>
      <c r="G59" s="281"/>
      <c r="H59" s="287"/>
      <c r="I59" s="281"/>
      <c r="J59" s="281"/>
    </row>
    <row r="60" spans="2:10" ht="11.25">
      <c r="B60" s="281"/>
      <c r="C60" s="281"/>
      <c r="D60" s="281"/>
      <c r="E60" s="281"/>
      <c r="F60" s="281"/>
      <c r="G60" s="281"/>
      <c r="H60" s="287"/>
      <c r="I60" s="281"/>
      <c r="J60" s="281"/>
    </row>
    <row r="61" spans="2:10" ht="11.25">
      <c r="B61" s="281"/>
      <c r="C61" s="281"/>
      <c r="D61" s="281"/>
      <c r="E61" s="281"/>
      <c r="F61" s="281"/>
      <c r="G61" s="281"/>
      <c r="H61" s="287"/>
      <c r="I61" s="281"/>
      <c r="J61" s="281"/>
    </row>
    <row r="62" spans="2:10" ht="11.25">
      <c r="B62" s="281"/>
      <c r="C62" s="281"/>
      <c r="D62" s="281"/>
      <c r="E62" s="281"/>
      <c r="F62" s="281"/>
      <c r="G62" s="281"/>
      <c r="H62" s="281"/>
      <c r="I62" s="281"/>
      <c r="J62" s="281"/>
    </row>
    <row r="64" ht="8.25" customHeight="1"/>
  </sheetData>
  <sheetProtection/>
  <mergeCells count="6">
    <mergeCell ref="H4:J4"/>
    <mergeCell ref="D7:D8"/>
    <mergeCell ref="F7:F8"/>
    <mergeCell ref="G7:G8"/>
    <mergeCell ref="H7:H8"/>
    <mergeCell ref="I7:I8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47"/>
  <sheetViews>
    <sheetView showGridLines="0" zoomScalePageLayoutView="0" workbookViewId="0" topLeftCell="A7">
      <selection activeCell="H45" sqref="H45"/>
    </sheetView>
  </sheetViews>
  <sheetFormatPr defaultColWidth="7.75390625" defaultRowHeight="13.5"/>
  <cols>
    <col min="1" max="1" width="3.75390625" style="247" customWidth="1"/>
    <col min="2" max="2" width="11.625" style="247" customWidth="1"/>
    <col min="3" max="3" width="13.75390625" style="247" customWidth="1"/>
    <col min="4" max="8" width="13.625" style="247" customWidth="1"/>
    <col min="9" max="16384" width="7.75390625" style="247" customWidth="1"/>
  </cols>
  <sheetData>
    <row r="1" spans="1:8" ht="18.75" customHeight="1">
      <c r="A1" s="289" t="s">
        <v>243</v>
      </c>
      <c r="B1" s="243"/>
      <c r="C1" s="243"/>
      <c r="D1" s="243"/>
      <c r="E1" s="243"/>
      <c r="F1" s="243"/>
      <c r="G1" s="243"/>
      <c r="H1" s="243"/>
    </row>
    <row r="2" spans="1:8" ht="7.5" customHeight="1">
      <c r="A2" s="290"/>
      <c r="B2" s="243"/>
      <c r="C2" s="243"/>
      <c r="D2" s="243"/>
      <c r="E2" s="243"/>
      <c r="F2" s="243"/>
      <c r="G2" s="243"/>
      <c r="H2" s="243"/>
    </row>
    <row r="3" spans="1:8" ht="11.25" customHeight="1">
      <c r="A3" s="290"/>
      <c r="B3" s="243"/>
      <c r="C3" s="243"/>
      <c r="D3" s="243"/>
      <c r="E3" s="243"/>
      <c r="F3" s="243"/>
      <c r="G3" s="243"/>
      <c r="H3" s="243"/>
    </row>
    <row r="4" ht="12.75" customHeight="1" thickBot="1">
      <c r="H4" s="291" t="s">
        <v>244</v>
      </c>
    </row>
    <row r="5" spans="1:8" ht="25.5" customHeight="1">
      <c r="A5" s="379" t="s">
        <v>245</v>
      </c>
      <c r="B5" s="380"/>
      <c r="C5" s="292" t="s">
        <v>246</v>
      </c>
      <c r="D5" s="293"/>
      <c r="E5" s="293"/>
      <c r="F5" s="293"/>
      <c r="G5" s="293"/>
      <c r="H5" s="293"/>
    </row>
    <row r="6" spans="1:8" ht="25.5" customHeight="1">
      <c r="A6" s="381"/>
      <c r="B6" s="382"/>
      <c r="C6" s="260" t="s">
        <v>84</v>
      </c>
      <c r="D6" s="260" t="s">
        <v>247</v>
      </c>
      <c r="E6" s="260" t="s">
        <v>248</v>
      </c>
      <c r="F6" s="294" t="s">
        <v>249</v>
      </c>
      <c r="G6" s="295" t="s">
        <v>250</v>
      </c>
      <c r="H6" s="296" t="s">
        <v>3</v>
      </c>
    </row>
    <row r="7" spans="1:8" s="300" customFormat="1" ht="3.75" customHeight="1">
      <c r="A7" s="297"/>
      <c r="B7" s="298"/>
      <c r="C7" s="264"/>
      <c r="D7" s="264"/>
      <c r="E7" s="264"/>
      <c r="F7" s="297"/>
      <c r="G7" s="299"/>
      <c r="H7" s="264"/>
    </row>
    <row r="8" spans="1:8" s="304" customFormat="1" ht="12" customHeight="1">
      <c r="A8" s="301"/>
      <c r="B8" s="302" t="s">
        <v>251</v>
      </c>
      <c r="C8" s="303">
        <v>362463</v>
      </c>
      <c r="D8" s="303">
        <v>7337</v>
      </c>
      <c r="E8" s="303">
        <v>9349</v>
      </c>
      <c r="F8" s="303">
        <v>125643</v>
      </c>
      <c r="G8" s="303">
        <v>210155</v>
      </c>
      <c r="H8" s="303">
        <v>9979</v>
      </c>
    </row>
    <row r="9" spans="1:8" s="304" customFormat="1" ht="12" customHeight="1">
      <c r="A9" s="301"/>
      <c r="B9" s="305" t="s">
        <v>252</v>
      </c>
      <c r="C9" s="269">
        <v>360533</v>
      </c>
      <c r="D9" s="269">
        <v>7424</v>
      </c>
      <c r="E9" s="269">
        <v>9154</v>
      </c>
      <c r="F9" s="269">
        <v>124147</v>
      </c>
      <c r="G9" s="269">
        <v>209467</v>
      </c>
      <c r="H9" s="269">
        <v>10341</v>
      </c>
    </row>
    <row r="10" spans="1:8" s="304" customFormat="1" ht="12" customHeight="1">
      <c r="A10" s="301"/>
      <c r="B10" s="305" t="s">
        <v>253</v>
      </c>
      <c r="C10" s="269">
        <v>370634</v>
      </c>
      <c r="D10" s="269">
        <v>7589</v>
      </c>
      <c r="E10" s="269">
        <v>8686</v>
      </c>
      <c r="F10" s="269">
        <v>115500</v>
      </c>
      <c r="G10" s="269">
        <v>229062</v>
      </c>
      <c r="H10" s="269">
        <v>9797</v>
      </c>
    </row>
    <row r="11" spans="1:8" s="304" customFormat="1" ht="12" customHeight="1">
      <c r="A11" s="301"/>
      <c r="B11" s="305" t="s">
        <v>254</v>
      </c>
      <c r="C11" s="269">
        <v>361311</v>
      </c>
      <c r="D11" s="269">
        <v>7809</v>
      </c>
      <c r="E11" s="269">
        <v>8733</v>
      </c>
      <c r="F11" s="269">
        <v>127304</v>
      </c>
      <c r="G11" s="269">
        <v>203988</v>
      </c>
      <c r="H11" s="269">
        <v>13477</v>
      </c>
    </row>
    <row r="12" spans="1:8" s="308" customFormat="1" ht="12" customHeight="1">
      <c r="A12" s="306"/>
      <c r="B12" s="307" t="s">
        <v>255</v>
      </c>
      <c r="C12" s="270">
        <v>306668</v>
      </c>
      <c r="D12" s="270">
        <v>7270</v>
      </c>
      <c r="E12" s="270">
        <v>8727</v>
      </c>
      <c r="F12" s="270">
        <v>115655</v>
      </c>
      <c r="G12" s="270">
        <v>160822</v>
      </c>
      <c r="H12" s="270">
        <v>14194</v>
      </c>
    </row>
    <row r="13" spans="1:8" s="304" customFormat="1" ht="3.75" customHeight="1">
      <c r="A13" s="301"/>
      <c r="B13" s="309"/>
      <c r="C13" s="303"/>
      <c r="D13" s="303"/>
      <c r="E13" s="303"/>
      <c r="F13" s="303"/>
      <c r="G13" s="303"/>
      <c r="H13" s="303"/>
    </row>
    <row r="14" spans="1:8" s="304" customFormat="1" ht="11.25" customHeight="1">
      <c r="A14" s="301"/>
      <c r="B14" s="310" t="s">
        <v>27</v>
      </c>
      <c r="C14" s="303">
        <v>143980</v>
      </c>
      <c r="D14" s="303">
        <v>2858</v>
      </c>
      <c r="E14" s="303">
        <v>5363</v>
      </c>
      <c r="F14" s="303">
        <v>17023</v>
      </c>
      <c r="G14" s="303">
        <v>116925</v>
      </c>
      <c r="H14" s="303">
        <v>1811</v>
      </c>
    </row>
    <row r="15" spans="1:8" s="304" customFormat="1" ht="11.25" customHeight="1">
      <c r="A15" s="301"/>
      <c r="B15" s="310" t="s">
        <v>219</v>
      </c>
      <c r="C15" s="303">
        <v>19246</v>
      </c>
      <c r="D15" s="303">
        <v>1153</v>
      </c>
      <c r="E15" s="303">
        <v>3183</v>
      </c>
      <c r="F15" s="303">
        <v>7233</v>
      </c>
      <c r="G15" s="303">
        <v>6863</v>
      </c>
      <c r="H15" s="303">
        <v>814</v>
      </c>
    </row>
    <row r="16" spans="1:8" s="304" customFormat="1" ht="11.25" customHeight="1">
      <c r="A16" s="301"/>
      <c r="B16" s="310" t="s">
        <v>28</v>
      </c>
      <c r="C16" s="303">
        <v>1635</v>
      </c>
      <c r="D16" s="303">
        <v>761</v>
      </c>
      <c r="E16" s="303" t="s">
        <v>256</v>
      </c>
      <c r="F16" s="303">
        <v>271</v>
      </c>
      <c r="G16" s="303">
        <v>150</v>
      </c>
      <c r="H16" s="303">
        <v>453</v>
      </c>
    </row>
    <row r="17" spans="1:8" s="304" customFormat="1" ht="11.25" customHeight="1">
      <c r="A17" s="311" t="s">
        <v>257</v>
      </c>
      <c r="B17" s="310" t="s">
        <v>220</v>
      </c>
      <c r="C17" s="303">
        <v>643</v>
      </c>
      <c r="D17" s="303">
        <v>613</v>
      </c>
      <c r="E17" s="303" t="s">
        <v>256</v>
      </c>
      <c r="F17" s="303">
        <v>4</v>
      </c>
      <c r="G17" s="303">
        <v>1</v>
      </c>
      <c r="H17" s="303">
        <v>25</v>
      </c>
    </row>
    <row r="18" spans="2:8" s="304" customFormat="1" ht="11.25" customHeight="1">
      <c r="B18" s="310" t="s">
        <v>221</v>
      </c>
      <c r="C18" s="303">
        <v>127</v>
      </c>
      <c r="D18" s="303">
        <v>10</v>
      </c>
      <c r="E18" s="303" t="s">
        <v>256</v>
      </c>
      <c r="F18" s="303">
        <v>5</v>
      </c>
      <c r="G18" s="303">
        <v>6</v>
      </c>
      <c r="H18" s="303">
        <v>106</v>
      </c>
    </row>
    <row r="19" spans="1:8" s="304" customFormat="1" ht="11.25" customHeight="1">
      <c r="A19" s="312"/>
      <c r="B19" s="310" t="s">
        <v>222</v>
      </c>
      <c r="C19" s="303">
        <v>76584</v>
      </c>
      <c r="D19" s="303">
        <v>800</v>
      </c>
      <c r="E19" s="303" t="s">
        <v>256</v>
      </c>
      <c r="F19" s="303">
        <v>65210</v>
      </c>
      <c r="G19" s="303">
        <v>10152</v>
      </c>
      <c r="H19" s="303">
        <v>422</v>
      </c>
    </row>
    <row r="20" spans="1:8" s="304" customFormat="1" ht="11.25" customHeight="1">
      <c r="A20" s="312"/>
      <c r="B20" s="310" t="s">
        <v>223</v>
      </c>
      <c r="C20" s="303">
        <v>255</v>
      </c>
      <c r="D20" s="303">
        <v>8</v>
      </c>
      <c r="E20" s="303" t="s">
        <v>256</v>
      </c>
      <c r="F20" s="303">
        <v>38</v>
      </c>
      <c r="G20" s="303">
        <v>131</v>
      </c>
      <c r="H20" s="303">
        <v>78</v>
      </c>
    </row>
    <row r="21" spans="1:8" s="304" customFormat="1" ht="11.25" customHeight="1">
      <c r="A21" s="312"/>
      <c r="B21" s="310" t="s">
        <v>24</v>
      </c>
      <c r="C21" s="303">
        <v>1767</v>
      </c>
      <c r="D21" s="303">
        <v>161</v>
      </c>
      <c r="E21" s="303">
        <v>126</v>
      </c>
      <c r="F21" s="303">
        <v>250</v>
      </c>
      <c r="G21" s="303">
        <v>728</v>
      </c>
      <c r="H21" s="303">
        <v>502</v>
      </c>
    </row>
    <row r="22" spans="1:8" s="304" customFormat="1" ht="11.25" customHeight="1">
      <c r="A22" s="312"/>
      <c r="B22" s="310" t="s">
        <v>224</v>
      </c>
      <c r="C22" s="303" t="s">
        <v>256</v>
      </c>
      <c r="D22" s="303" t="s">
        <v>256</v>
      </c>
      <c r="E22" s="303" t="s">
        <v>256</v>
      </c>
      <c r="F22" s="303" t="s">
        <v>256</v>
      </c>
      <c r="G22" s="303" t="s">
        <v>256</v>
      </c>
      <c r="H22" s="303" t="s">
        <v>256</v>
      </c>
    </row>
    <row r="23" spans="1:8" s="304" customFormat="1" ht="11.25" customHeight="1">
      <c r="A23" s="312"/>
      <c r="B23" s="310" t="s">
        <v>225</v>
      </c>
      <c r="C23" s="303">
        <v>3261</v>
      </c>
      <c r="D23" s="303">
        <v>18</v>
      </c>
      <c r="E23" s="303" t="s">
        <v>256</v>
      </c>
      <c r="F23" s="303">
        <v>12</v>
      </c>
      <c r="G23" s="303">
        <v>2910</v>
      </c>
      <c r="H23" s="303">
        <v>321</v>
      </c>
    </row>
    <row r="24" spans="1:8" s="304" customFormat="1" ht="11.25" customHeight="1">
      <c r="A24" s="312"/>
      <c r="B24" s="310" t="s">
        <v>226</v>
      </c>
      <c r="C24" s="303">
        <v>14400</v>
      </c>
      <c r="D24" s="303">
        <v>219</v>
      </c>
      <c r="E24" s="303" t="s">
        <v>256</v>
      </c>
      <c r="F24" s="303">
        <v>69</v>
      </c>
      <c r="G24" s="303">
        <v>13545</v>
      </c>
      <c r="H24" s="303">
        <v>567</v>
      </c>
    </row>
    <row r="25" spans="1:8" s="304" customFormat="1" ht="11.25" customHeight="1">
      <c r="A25" s="312"/>
      <c r="B25" s="310" t="s">
        <v>227</v>
      </c>
      <c r="C25" s="303">
        <v>289</v>
      </c>
      <c r="D25" s="303">
        <v>7</v>
      </c>
      <c r="E25" s="303" t="s">
        <v>256</v>
      </c>
      <c r="F25" s="303" t="s">
        <v>256</v>
      </c>
      <c r="G25" s="303">
        <v>270</v>
      </c>
      <c r="H25" s="303">
        <v>12</v>
      </c>
    </row>
    <row r="26" spans="1:8" s="304" customFormat="1" ht="11.25" customHeight="1">
      <c r="A26" s="312"/>
      <c r="B26" s="310" t="s">
        <v>228</v>
      </c>
      <c r="C26" s="303">
        <v>6924</v>
      </c>
      <c r="D26" s="303">
        <v>122</v>
      </c>
      <c r="E26" s="303">
        <v>52</v>
      </c>
      <c r="F26" s="303">
        <v>3559</v>
      </c>
      <c r="G26" s="303">
        <v>114</v>
      </c>
      <c r="H26" s="303">
        <v>3077</v>
      </c>
    </row>
    <row r="27" spans="1:8" s="304" customFormat="1" ht="11.25" customHeight="1">
      <c r="A27" s="312"/>
      <c r="B27" s="310" t="s">
        <v>23</v>
      </c>
      <c r="C27" s="303">
        <v>3191</v>
      </c>
      <c r="D27" s="303">
        <v>61</v>
      </c>
      <c r="E27" s="303" t="s">
        <v>256</v>
      </c>
      <c r="F27" s="303">
        <v>63</v>
      </c>
      <c r="G27" s="303">
        <v>2424</v>
      </c>
      <c r="H27" s="303">
        <v>643</v>
      </c>
    </row>
    <row r="28" spans="1:8" s="304" customFormat="1" ht="11.25" customHeight="1">
      <c r="A28" s="311" t="s">
        <v>258</v>
      </c>
      <c r="B28" s="310" t="s">
        <v>26</v>
      </c>
      <c r="C28" s="303">
        <v>4383</v>
      </c>
      <c r="D28" s="303">
        <v>37</v>
      </c>
      <c r="E28" s="303" t="s">
        <v>256</v>
      </c>
      <c r="F28" s="303">
        <v>2645</v>
      </c>
      <c r="G28" s="303">
        <v>1573</v>
      </c>
      <c r="H28" s="303">
        <v>128</v>
      </c>
    </row>
    <row r="29" spans="1:8" s="304" customFormat="1" ht="11.25" customHeight="1">
      <c r="A29" s="312"/>
      <c r="B29" s="310" t="s">
        <v>229</v>
      </c>
      <c r="C29" s="303">
        <v>6541</v>
      </c>
      <c r="D29" s="303">
        <v>184</v>
      </c>
      <c r="E29" s="303">
        <v>3</v>
      </c>
      <c r="F29" s="303">
        <v>2298</v>
      </c>
      <c r="G29" s="303">
        <v>2911</v>
      </c>
      <c r="H29" s="303">
        <v>1145</v>
      </c>
    </row>
    <row r="30" spans="1:8" s="304" customFormat="1" ht="11.25" customHeight="1">
      <c r="A30" s="301"/>
      <c r="B30" s="310" t="s">
        <v>230</v>
      </c>
      <c r="C30" s="303">
        <v>104</v>
      </c>
      <c r="D30" s="303">
        <v>5</v>
      </c>
      <c r="E30" s="303" t="s">
        <v>256</v>
      </c>
      <c r="F30" s="303">
        <v>28</v>
      </c>
      <c r="G30" s="303" t="s">
        <v>256</v>
      </c>
      <c r="H30" s="303">
        <v>71</v>
      </c>
    </row>
    <row r="31" spans="1:8" s="304" customFormat="1" ht="11.25" customHeight="1">
      <c r="A31" s="301"/>
      <c r="B31" s="310" t="s">
        <v>231</v>
      </c>
      <c r="C31" s="303">
        <v>1284</v>
      </c>
      <c r="D31" s="303">
        <v>6</v>
      </c>
      <c r="E31" s="303" t="s">
        <v>256</v>
      </c>
      <c r="F31" s="303">
        <v>379</v>
      </c>
      <c r="G31" s="303">
        <v>140</v>
      </c>
      <c r="H31" s="303">
        <v>759</v>
      </c>
    </row>
    <row r="32" spans="1:8" s="304" customFormat="1" ht="11.25" customHeight="1">
      <c r="A32" s="301"/>
      <c r="B32" s="310" t="s">
        <v>232</v>
      </c>
      <c r="C32" s="303">
        <v>23</v>
      </c>
      <c r="D32" s="303" t="s">
        <v>256</v>
      </c>
      <c r="E32" s="303" t="s">
        <v>256</v>
      </c>
      <c r="F32" s="303">
        <v>2</v>
      </c>
      <c r="G32" s="303">
        <v>6</v>
      </c>
      <c r="H32" s="303">
        <v>15</v>
      </c>
    </row>
    <row r="33" spans="1:8" s="304" customFormat="1" ht="11.25" customHeight="1">
      <c r="A33" s="301"/>
      <c r="B33" s="310" t="s">
        <v>233</v>
      </c>
      <c r="C33" s="303">
        <v>20088</v>
      </c>
      <c r="D33" s="303">
        <v>110</v>
      </c>
      <c r="E33" s="303" t="s">
        <v>256</v>
      </c>
      <c r="F33" s="303">
        <v>16060</v>
      </c>
      <c r="G33" s="303">
        <v>1638</v>
      </c>
      <c r="H33" s="303">
        <v>2280</v>
      </c>
    </row>
    <row r="34" spans="1:8" s="304" customFormat="1" ht="11.25" customHeight="1">
      <c r="A34" s="301"/>
      <c r="B34" s="310" t="s">
        <v>234</v>
      </c>
      <c r="C34" s="303">
        <v>905</v>
      </c>
      <c r="D34" s="303">
        <v>96</v>
      </c>
      <c r="E34" s="303" t="s">
        <v>256</v>
      </c>
      <c r="F34" s="303">
        <v>301</v>
      </c>
      <c r="G34" s="303">
        <v>197</v>
      </c>
      <c r="H34" s="303">
        <v>311</v>
      </c>
    </row>
    <row r="35" spans="1:8" s="304" customFormat="1" ht="11.25" customHeight="1">
      <c r="A35" s="301"/>
      <c r="B35" s="310" t="s">
        <v>235</v>
      </c>
      <c r="C35" s="303">
        <v>138</v>
      </c>
      <c r="D35" s="303">
        <v>30</v>
      </c>
      <c r="E35" s="303" t="s">
        <v>256</v>
      </c>
      <c r="F35" s="303" t="s">
        <v>256</v>
      </c>
      <c r="G35" s="303">
        <v>74</v>
      </c>
      <c r="H35" s="303">
        <v>34</v>
      </c>
    </row>
    <row r="36" spans="1:8" s="304" customFormat="1" ht="11.25" customHeight="1">
      <c r="A36" s="301"/>
      <c r="B36" s="310" t="s">
        <v>236</v>
      </c>
      <c r="C36" s="303">
        <v>792</v>
      </c>
      <c r="D36" s="303">
        <v>10</v>
      </c>
      <c r="E36" s="303" t="s">
        <v>256</v>
      </c>
      <c r="F36" s="303">
        <v>185</v>
      </c>
      <c r="G36" s="303">
        <v>64</v>
      </c>
      <c r="H36" s="303">
        <v>533</v>
      </c>
    </row>
    <row r="37" spans="1:8" s="304" customFormat="1" ht="11.25" customHeight="1">
      <c r="A37" s="313"/>
      <c r="B37" s="314" t="s">
        <v>237</v>
      </c>
      <c r="C37" s="315">
        <v>108</v>
      </c>
      <c r="D37" s="315">
        <v>1</v>
      </c>
      <c r="E37" s="315" t="s">
        <v>256</v>
      </c>
      <c r="F37" s="315">
        <v>20</v>
      </c>
      <c r="G37" s="315" t="s">
        <v>256</v>
      </c>
      <c r="H37" s="315">
        <v>87</v>
      </c>
    </row>
    <row r="38" spans="1:8" s="316" customFormat="1" ht="2.25" customHeight="1">
      <c r="A38" s="301"/>
      <c r="B38" s="310"/>
      <c r="C38" s="168"/>
      <c r="D38" s="168"/>
      <c r="E38" s="168"/>
      <c r="F38" s="168"/>
      <c r="G38" s="168"/>
      <c r="H38" s="168"/>
    </row>
    <row r="39" spans="1:8" s="304" customFormat="1" ht="11.25" customHeight="1">
      <c r="A39" s="311" t="s">
        <v>259</v>
      </c>
      <c r="B39" s="302" t="s">
        <v>251</v>
      </c>
      <c r="C39" s="269">
        <v>673</v>
      </c>
      <c r="D39" s="269" t="s">
        <v>193</v>
      </c>
      <c r="E39" s="269" t="s">
        <v>193</v>
      </c>
      <c r="F39" s="269" t="s">
        <v>193</v>
      </c>
      <c r="G39" s="269" t="s">
        <v>193</v>
      </c>
      <c r="H39" s="269" t="s">
        <v>193</v>
      </c>
    </row>
    <row r="40" spans="1:8" s="304" customFormat="1" ht="11.25" customHeight="1">
      <c r="A40" s="311"/>
      <c r="B40" s="305" t="s">
        <v>260</v>
      </c>
      <c r="C40" s="269">
        <v>676</v>
      </c>
      <c r="D40" s="269" t="s">
        <v>193</v>
      </c>
      <c r="E40" s="269" t="s">
        <v>193</v>
      </c>
      <c r="F40" s="269" t="s">
        <v>193</v>
      </c>
      <c r="G40" s="269" t="s">
        <v>193</v>
      </c>
      <c r="H40" s="269" t="s">
        <v>193</v>
      </c>
    </row>
    <row r="41" spans="1:8" s="304" customFormat="1" ht="11.25" customHeight="1">
      <c r="A41" s="311"/>
      <c r="B41" s="305" t="s">
        <v>261</v>
      </c>
      <c r="C41" s="269">
        <v>491</v>
      </c>
      <c r="D41" s="269" t="s">
        <v>193</v>
      </c>
      <c r="E41" s="269" t="s">
        <v>193</v>
      </c>
      <c r="F41" s="269" t="s">
        <v>193</v>
      </c>
      <c r="G41" s="269" t="s">
        <v>193</v>
      </c>
      <c r="H41" s="269" t="s">
        <v>193</v>
      </c>
    </row>
    <row r="42" spans="2:8" s="317" customFormat="1" ht="11.25" customHeight="1">
      <c r="B42" s="305" t="s">
        <v>254</v>
      </c>
      <c r="C42" s="269">
        <v>571</v>
      </c>
      <c r="D42" s="269" t="s">
        <v>193</v>
      </c>
      <c r="E42" s="269" t="s">
        <v>193</v>
      </c>
      <c r="F42" s="269" t="s">
        <v>193</v>
      </c>
      <c r="G42" s="269" t="s">
        <v>193</v>
      </c>
      <c r="H42" s="269" t="s">
        <v>193</v>
      </c>
    </row>
    <row r="43" spans="1:8" s="308" customFormat="1" ht="11.25" customHeight="1">
      <c r="A43" s="306"/>
      <c r="B43" s="307" t="s">
        <v>255</v>
      </c>
      <c r="C43" s="322">
        <v>441</v>
      </c>
      <c r="D43" s="318" t="s">
        <v>193</v>
      </c>
      <c r="E43" s="318" t="s">
        <v>193</v>
      </c>
      <c r="F43" s="318" t="s">
        <v>193</v>
      </c>
      <c r="G43" s="318" t="s">
        <v>193</v>
      </c>
      <c r="H43" s="318" t="s">
        <v>193</v>
      </c>
    </row>
    <row r="44" spans="1:8" s="304" customFormat="1" ht="3" customHeight="1">
      <c r="A44" s="301"/>
      <c r="B44" s="309"/>
      <c r="C44" s="269"/>
      <c r="D44" s="318" t="s">
        <v>193</v>
      </c>
      <c r="E44" s="318" t="s">
        <v>193</v>
      </c>
      <c r="F44" s="318" t="s">
        <v>193</v>
      </c>
      <c r="G44" s="318" t="s">
        <v>193</v>
      </c>
      <c r="H44" s="318" t="s">
        <v>193</v>
      </c>
    </row>
    <row r="45" spans="1:8" s="304" customFormat="1" ht="11.25" customHeight="1">
      <c r="A45" s="311" t="s">
        <v>258</v>
      </c>
      <c r="B45" s="310" t="s">
        <v>27</v>
      </c>
      <c r="C45" s="269">
        <v>441</v>
      </c>
      <c r="D45" s="327" t="s">
        <v>193</v>
      </c>
      <c r="E45" s="327" t="s">
        <v>193</v>
      </c>
      <c r="F45" s="327" t="s">
        <v>193</v>
      </c>
      <c r="G45" s="327" t="s">
        <v>193</v>
      </c>
      <c r="H45" s="327" t="s">
        <v>193</v>
      </c>
    </row>
    <row r="46" spans="1:8" s="304" customFormat="1" ht="11.25" customHeight="1" thickBot="1">
      <c r="A46" s="319"/>
      <c r="B46" s="320" t="s">
        <v>219</v>
      </c>
      <c r="C46" s="321" t="s">
        <v>256</v>
      </c>
      <c r="D46" s="280" t="s">
        <v>193</v>
      </c>
      <c r="E46" s="280" t="s">
        <v>193</v>
      </c>
      <c r="F46" s="280" t="s">
        <v>193</v>
      </c>
      <c r="G46" s="280" t="s">
        <v>193</v>
      </c>
      <c r="H46" s="280" t="s">
        <v>193</v>
      </c>
    </row>
    <row r="47" spans="1:2" ht="12.75" customHeight="1">
      <c r="A47" s="242"/>
      <c r="B47" s="242"/>
    </row>
  </sheetData>
  <sheetProtection/>
  <mergeCells count="1">
    <mergeCell ref="A5:B6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W28"/>
  <sheetViews>
    <sheetView showGridLines="0" zoomScalePageLayoutView="0" workbookViewId="0" topLeftCell="A1">
      <selection activeCell="K11" sqref="K11"/>
    </sheetView>
  </sheetViews>
  <sheetFormatPr defaultColWidth="8.00390625" defaultRowHeight="13.5"/>
  <cols>
    <col min="1" max="1" width="13.75390625" style="104" customWidth="1"/>
    <col min="2" max="11" width="8.625" style="104" customWidth="1"/>
    <col min="12" max="12" width="13.75390625" style="104" customWidth="1"/>
    <col min="13" max="22" width="8.625" style="104" customWidth="1"/>
    <col min="23" max="16384" width="8.00390625" style="104" customWidth="1"/>
  </cols>
  <sheetData>
    <row r="1" spans="3:23" s="151" customFormat="1" ht="18.75" customHeight="1">
      <c r="C1" s="155"/>
      <c r="D1" s="154"/>
      <c r="E1" s="153"/>
      <c r="F1" s="153"/>
      <c r="G1" s="153"/>
      <c r="H1" s="153"/>
      <c r="I1" s="153"/>
      <c r="K1" s="156" t="s">
        <v>124</v>
      </c>
      <c r="L1" s="155" t="s">
        <v>266</v>
      </c>
      <c r="N1" s="155"/>
      <c r="O1" s="155"/>
      <c r="P1" s="155"/>
      <c r="Q1" s="155"/>
      <c r="R1" s="155"/>
      <c r="S1" s="154"/>
      <c r="T1" s="153"/>
      <c r="W1" s="152"/>
    </row>
    <row r="2" spans="3:23" s="151" customFormat="1" ht="7.5" customHeight="1">
      <c r="C2" s="155"/>
      <c r="D2" s="154"/>
      <c r="E2" s="153"/>
      <c r="F2" s="153"/>
      <c r="G2" s="153"/>
      <c r="H2" s="153"/>
      <c r="I2" s="153"/>
      <c r="N2" s="155"/>
      <c r="O2" s="155"/>
      <c r="P2" s="155"/>
      <c r="Q2" s="155"/>
      <c r="R2" s="155"/>
      <c r="S2" s="154"/>
      <c r="T2" s="153"/>
      <c r="W2" s="152"/>
    </row>
    <row r="3" spans="1:23" s="110" customFormat="1" ht="12.75" customHeight="1" thickBot="1">
      <c r="A3" s="110" t="s">
        <v>123</v>
      </c>
      <c r="W3" s="119"/>
    </row>
    <row r="4" spans="1:23" s="110" customFormat="1" ht="15" customHeight="1">
      <c r="A4" s="150" t="s">
        <v>122</v>
      </c>
      <c r="B4" s="146" t="s">
        <v>121</v>
      </c>
      <c r="C4" s="148"/>
      <c r="D4" s="383" t="s">
        <v>120</v>
      </c>
      <c r="E4" s="384"/>
      <c r="F4" s="383" t="s">
        <v>119</v>
      </c>
      <c r="G4" s="384"/>
      <c r="H4" s="383" t="s">
        <v>118</v>
      </c>
      <c r="I4" s="384"/>
      <c r="J4" s="147" t="s">
        <v>117</v>
      </c>
      <c r="K4" s="146"/>
      <c r="L4" s="149" t="s">
        <v>122</v>
      </c>
      <c r="M4" s="146" t="s">
        <v>121</v>
      </c>
      <c r="N4" s="148"/>
      <c r="O4" s="383" t="s">
        <v>120</v>
      </c>
      <c r="P4" s="384"/>
      <c r="Q4" s="383" t="s">
        <v>119</v>
      </c>
      <c r="R4" s="384"/>
      <c r="S4" s="383" t="s">
        <v>118</v>
      </c>
      <c r="T4" s="384"/>
      <c r="U4" s="147" t="s">
        <v>117</v>
      </c>
      <c r="V4" s="146"/>
      <c r="W4" s="119"/>
    </row>
    <row r="5" spans="1:23" s="110" customFormat="1" ht="22.5" customHeight="1">
      <c r="A5" s="145" t="s">
        <v>267</v>
      </c>
      <c r="B5" s="142" t="s">
        <v>116</v>
      </c>
      <c r="C5" s="143" t="s">
        <v>115</v>
      </c>
      <c r="D5" s="143" t="s">
        <v>116</v>
      </c>
      <c r="E5" s="143" t="s">
        <v>115</v>
      </c>
      <c r="F5" s="143" t="s">
        <v>116</v>
      </c>
      <c r="G5" s="143" t="s">
        <v>115</v>
      </c>
      <c r="H5" s="143" t="s">
        <v>116</v>
      </c>
      <c r="I5" s="143" t="s">
        <v>115</v>
      </c>
      <c r="J5" s="142" t="s">
        <v>116</v>
      </c>
      <c r="K5" s="141" t="s">
        <v>115</v>
      </c>
      <c r="L5" s="144" t="s">
        <v>267</v>
      </c>
      <c r="M5" s="142" t="s">
        <v>116</v>
      </c>
      <c r="N5" s="143" t="s">
        <v>115</v>
      </c>
      <c r="O5" s="143" t="s">
        <v>116</v>
      </c>
      <c r="P5" s="143" t="s">
        <v>115</v>
      </c>
      <c r="Q5" s="143" t="s">
        <v>116</v>
      </c>
      <c r="R5" s="143" t="s">
        <v>115</v>
      </c>
      <c r="S5" s="143" t="s">
        <v>116</v>
      </c>
      <c r="T5" s="143" t="s">
        <v>115</v>
      </c>
      <c r="U5" s="142" t="s">
        <v>116</v>
      </c>
      <c r="V5" s="141" t="s">
        <v>115</v>
      </c>
      <c r="W5" s="119"/>
    </row>
    <row r="6" spans="1:23" s="135" customFormat="1" ht="12.75" customHeight="1">
      <c r="A6" s="137"/>
      <c r="B6" s="139" t="s">
        <v>114</v>
      </c>
      <c r="C6" s="138" t="s">
        <v>268</v>
      </c>
      <c r="D6" s="138" t="s">
        <v>114</v>
      </c>
      <c r="E6" s="138" t="s">
        <v>268</v>
      </c>
      <c r="F6" s="138" t="s">
        <v>114</v>
      </c>
      <c r="G6" s="138" t="s">
        <v>268</v>
      </c>
      <c r="H6" s="138" t="s">
        <v>114</v>
      </c>
      <c r="I6" s="138" t="s">
        <v>268</v>
      </c>
      <c r="J6" s="137" t="s">
        <v>113</v>
      </c>
      <c r="K6" s="137" t="s">
        <v>269</v>
      </c>
      <c r="L6" s="140"/>
      <c r="M6" s="139" t="s">
        <v>114</v>
      </c>
      <c r="N6" s="138" t="s">
        <v>269</v>
      </c>
      <c r="O6" s="138" t="s">
        <v>114</v>
      </c>
      <c r="P6" s="138" t="s">
        <v>269</v>
      </c>
      <c r="Q6" s="138" t="s">
        <v>114</v>
      </c>
      <c r="R6" s="138" t="s">
        <v>269</v>
      </c>
      <c r="S6" s="138" t="s">
        <v>114</v>
      </c>
      <c r="T6" s="138" t="s">
        <v>269</v>
      </c>
      <c r="U6" s="137" t="s">
        <v>113</v>
      </c>
      <c r="V6" s="137" t="s">
        <v>269</v>
      </c>
      <c r="W6" s="136"/>
    </row>
    <row r="7" spans="1:23" s="110" customFormat="1" ht="12.75" customHeight="1">
      <c r="A7" s="133" t="s">
        <v>270</v>
      </c>
      <c r="B7" s="127">
        <v>382736</v>
      </c>
      <c r="C7" s="122">
        <v>44.3</v>
      </c>
      <c r="D7" s="121">
        <v>63938</v>
      </c>
      <c r="E7" s="122">
        <v>7.4</v>
      </c>
      <c r="F7" s="121">
        <v>4653</v>
      </c>
      <c r="G7" s="122">
        <v>0.5</v>
      </c>
      <c r="H7" s="121">
        <v>129140</v>
      </c>
      <c r="I7" s="122">
        <v>14.9</v>
      </c>
      <c r="J7" s="121">
        <v>580467</v>
      </c>
      <c r="K7" s="122">
        <v>67.1</v>
      </c>
      <c r="L7" s="130" t="s">
        <v>112</v>
      </c>
      <c r="M7" s="127">
        <v>16073</v>
      </c>
      <c r="N7" s="122">
        <v>34.8</v>
      </c>
      <c r="O7" s="121">
        <v>2854</v>
      </c>
      <c r="P7" s="122">
        <v>6.2</v>
      </c>
      <c r="Q7" s="124" t="s">
        <v>271</v>
      </c>
      <c r="R7" s="124" t="s">
        <v>271</v>
      </c>
      <c r="S7" s="121">
        <v>12685</v>
      </c>
      <c r="T7" s="122">
        <v>27.5</v>
      </c>
      <c r="U7" s="121">
        <f>SUM(M7,O7,Q7,S7)</f>
        <v>31612</v>
      </c>
      <c r="V7" s="120">
        <v>68.4</v>
      </c>
      <c r="W7" s="119"/>
    </row>
    <row r="8" spans="1:23" s="110" customFormat="1" ht="12.75" customHeight="1">
      <c r="A8" s="133" t="s">
        <v>272</v>
      </c>
      <c r="B8" s="127">
        <v>397364</v>
      </c>
      <c r="C8" s="122">
        <v>46.1</v>
      </c>
      <c r="D8" s="121">
        <v>65036</v>
      </c>
      <c r="E8" s="122">
        <v>7.5</v>
      </c>
      <c r="F8" s="121">
        <v>4604</v>
      </c>
      <c r="G8" s="122">
        <v>0.5</v>
      </c>
      <c r="H8" s="121">
        <v>126726</v>
      </c>
      <c r="I8" s="122">
        <v>14.7</v>
      </c>
      <c r="J8" s="121">
        <v>593730</v>
      </c>
      <c r="K8" s="122">
        <v>68.9</v>
      </c>
      <c r="L8" s="130" t="s">
        <v>111</v>
      </c>
      <c r="M8" s="127">
        <v>5975</v>
      </c>
      <c r="N8" s="122">
        <v>21</v>
      </c>
      <c r="O8" s="121">
        <v>6404</v>
      </c>
      <c r="P8" s="122">
        <v>22.5</v>
      </c>
      <c r="Q8" s="124" t="s">
        <v>271</v>
      </c>
      <c r="R8" s="124" t="s">
        <v>271</v>
      </c>
      <c r="S8" s="121">
        <v>3583</v>
      </c>
      <c r="T8" s="122">
        <v>12.6</v>
      </c>
      <c r="U8" s="121">
        <f aca="true" t="shared" si="0" ref="U8:U19">SUM(M8,O8,Q8,S8)</f>
        <v>15962</v>
      </c>
      <c r="V8" s="120">
        <v>56.1</v>
      </c>
      <c r="W8" s="119"/>
    </row>
    <row r="9" spans="1:23" s="110" customFormat="1" ht="12.75" customHeight="1">
      <c r="A9" s="133" t="s">
        <v>273</v>
      </c>
      <c r="B9" s="127">
        <v>419811</v>
      </c>
      <c r="C9" s="122">
        <v>48.8</v>
      </c>
      <c r="D9" s="121">
        <v>65473</v>
      </c>
      <c r="E9" s="122">
        <v>7.6</v>
      </c>
      <c r="F9" s="121">
        <v>4424</v>
      </c>
      <c r="G9" s="122">
        <v>0.5</v>
      </c>
      <c r="H9" s="121">
        <v>122692</v>
      </c>
      <c r="I9" s="122">
        <v>14.3</v>
      </c>
      <c r="J9" s="121">
        <v>612400</v>
      </c>
      <c r="K9" s="122">
        <v>71.3</v>
      </c>
      <c r="L9" s="130" t="s">
        <v>110</v>
      </c>
      <c r="M9" s="127">
        <v>9298</v>
      </c>
      <c r="N9" s="122">
        <v>28.1</v>
      </c>
      <c r="O9" s="121">
        <v>637</v>
      </c>
      <c r="P9" s="122">
        <v>1.9</v>
      </c>
      <c r="Q9" s="124" t="s">
        <v>271</v>
      </c>
      <c r="R9" s="124" t="s">
        <v>271</v>
      </c>
      <c r="S9" s="121">
        <v>11468</v>
      </c>
      <c r="T9" s="122">
        <v>34.7</v>
      </c>
      <c r="U9" s="121">
        <f t="shared" si="0"/>
        <v>21403</v>
      </c>
      <c r="V9" s="120">
        <v>64.7</v>
      </c>
      <c r="W9" s="119"/>
    </row>
    <row r="10" spans="1:23" s="110" customFormat="1" ht="12.75" customHeight="1">
      <c r="A10" s="133" t="s">
        <v>108</v>
      </c>
      <c r="B10" s="127">
        <v>436892</v>
      </c>
      <c r="C10" s="122">
        <v>51</v>
      </c>
      <c r="D10" s="330">
        <v>64592</v>
      </c>
      <c r="E10" s="122">
        <v>7.5</v>
      </c>
      <c r="F10" s="330">
        <v>4513</v>
      </c>
      <c r="G10" s="110">
        <v>0.5</v>
      </c>
      <c r="H10" s="330">
        <v>122670</v>
      </c>
      <c r="I10" s="110">
        <v>14.3</v>
      </c>
      <c r="J10" s="121">
        <f>SUM(B10,D10,F10,H10)</f>
        <v>628667</v>
      </c>
      <c r="K10" s="110">
        <v>73.4</v>
      </c>
      <c r="L10" s="130" t="s">
        <v>109</v>
      </c>
      <c r="M10" s="127">
        <v>9064</v>
      </c>
      <c r="N10" s="122">
        <v>55.9</v>
      </c>
      <c r="O10" s="121">
        <v>5615</v>
      </c>
      <c r="P10" s="122">
        <v>34.6</v>
      </c>
      <c r="Q10" s="124" t="s">
        <v>271</v>
      </c>
      <c r="R10" s="124" t="s">
        <v>271</v>
      </c>
      <c r="S10" s="121">
        <v>1177</v>
      </c>
      <c r="T10" s="122">
        <v>7.3</v>
      </c>
      <c r="U10" s="121">
        <f t="shared" si="0"/>
        <v>15856</v>
      </c>
      <c r="V10" s="120">
        <v>97.8</v>
      </c>
      <c r="W10" s="119"/>
    </row>
    <row r="11" spans="1:23" s="110" customFormat="1" ht="12.75" customHeight="1">
      <c r="A11" s="134" t="s">
        <v>274</v>
      </c>
      <c r="B11" s="345">
        <f>SUM(M7:M19)+B13+B14+B15+B16+B17+B18+B19</f>
        <v>450500</v>
      </c>
      <c r="C11" s="346">
        <v>52.8</v>
      </c>
      <c r="D11" s="347">
        <f>SUM(O7:O19)+SUM(D13:D19)</f>
        <v>67210</v>
      </c>
      <c r="E11" s="346">
        <v>7.9</v>
      </c>
      <c r="F11" s="347">
        <f>SUM(Q7:Q19)+SUM(F13:F19)</f>
        <v>4442</v>
      </c>
      <c r="G11" s="346">
        <v>0.5</v>
      </c>
      <c r="H11" s="347">
        <f>SUM(S7:S19)+SUM(H13:H19)</f>
        <v>122780</v>
      </c>
      <c r="I11" s="346">
        <v>14.4</v>
      </c>
      <c r="J11" s="347">
        <f>SUM(U7:U19)+SUM(J13:J19)</f>
        <v>644932</v>
      </c>
      <c r="K11" s="348">
        <v>75.6</v>
      </c>
      <c r="L11" s="130" t="s">
        <v>107</v>
      </c>
      <c r="M11" s="127">
        <v>13453</v>
      </c>
      <c r="N11" s="122">
        <v>75.9</v>
      </c>
      <c r="O11" s="124" t="s">
        <v>271</v>
      </c>
      <c r="P11" s="124" t="s">
        <v>271</v>
      </c>
      <c r="Q11" s="124" t="s">
        <v>271</v>
      </c>
      <c r="R11" s="124" t="s">
        <v>271</v>
      </c>
      <c r="S11" s="121">
        <v>3193</v>
      </c>
      <c r="T11" s="122">
        <v>18</v>
      </c>
      <c r="U11" s="121">
        <f t="shared" si="0"/>
        <v>16646</v>
      </c>
      <c r="V11" s="120">
        <v>93.9</v>
      </c>
      <c r="W11" s="119"/>
    </row>
    <row r="12" spans="1:23" s="110" customFormat="1" ht="12.75" customHeight="1">
      <c r="A12" s="133"/>
      <c r="B12" s="127"/>
      <c r="C12" s="122"/>
      <c r="D12" s="121"/>
      <c r="E12" s="122"/>
      <c r="F12" s="121"/>
      <c r="G12" s="122"/>
      <c r="H12" s="121"/>
      <c r="I12" s="122"/>
      <c r="J12" s="121"/>
      <c r="K12" s="122"/>
      <c r="L12" s="130" t="s">
        <v>106</v>
      </c>
      <c r="M12" s="124" t="s">
        <v>271</v>
      </c>
      <c r="N12" s="124" t="s">
        <v>271</v>
      </c>
      <c r="O12" s="121">
        <v>9405</v>
      </c>
      <c r="P12" s="122">
        <v>99.2</v>
      </c>
      <c r="Q12" s="124" t="s">
        <v>271</v>
      </c>
      <c r="R12" s="124" t="s">
        <v>271</v>
      </c>
      <c r="S12" s="121">
        <v>79</v>
      </c>
      <c r="T12" s="122">
        <v>0.8</v>
      </c>
      <c r="U12" s="121">
        <f t="shared" si="0"/>
        <v>9484</v>
      </c>
      <c r="V12" s="120">
        <v>100</v>
      </c>
      <c r="W12" s="119"/>
    </row>
    <row r="13" spans="1:23" s="110" customFormat="1" ht="12.75" customHeight="1">
      <c r="A13" s="128" t="s">
        <v>105</v>
      </c>
      <c r="B13" s="127">
        <v>178346</v>
      </c>
      <c r="C13" s="122">
        <v>75.8</v>
      </c>
      <c r="D13" s="121">
        <v>7890</v>
      </c>
      <c r="E13" s="122">
        <v>3.4</v>
      </c>
      <c r="F13" s="124" t="s">
        <v>271</v>
      </c>
      <c r="G13" s="124" t="s">
        <v>271</v>
      </c>
      <c r="H13" s="121">
        <v>18160</v>
      </c>
      <c r="I13" s="122">
        <v>7.7</v>
      </c>
      <c r="J13" s="121">
        <f>SUM(B13,D13,F13,H13)</f>
        <v>204396</v>
      </c>
      <c r="K13" s="122">
        <v>86.8</v>
      </c>
      <c r="L13" s="130" t="s">
        <v>104</v>
      </c>
      <c r="M13" s="127">
        <v>7068</v>
      </c>
      <c r="N13" s="122">
        <v>27.2</v>
      </c>
      <c r="O13" s="121">
        <v>1114</v>
      </c>
      <c r="P13" s="122">
        <v>4.3</v>
      </c>
      <c r="Q13" s="124" t="s">
        <v>271</v>
      </c>
      <c r="R13" s="124" t="s">
        <v>271</v>
      </c>
      <c r="S13" s="121">
        <v>7743</v>
      </c>
      <c r="T13" s="122">
        <v>29.8</v>
      </c>
      <c r="U13" s="121">
        <f t="shared" si="0"/>
        <v>15925</v>
      </c>
      <c r="V13" s="120">
        <v>61.3</v>
      </c>
      <c r="W13" s="119"/>
    </row>
    <row r="14" spans="1:23" s="110" customFormat="1" ht="12.75" customHeight="1">
      <c r="A14" s="128" t="s">
        <v>103</v>
      </c>
      <c r="B14" s="127">
        <v>83972</v>
      </c>
      <c r="C14" s="122">
        <v>64.8</v>
      </c>
      <c r="D14" s="121">
        <v>9972</v>
      </c>
      <c r="E14" s="122">
        <v>7.7</v>
      </c>
      <c r="F14" s="121">
        <v>3757</v>
      </c>
      <c r="G14" s="122">
        <v>2.9</v>
      </c>
      <c r="H14" s="121">
        <v>9664</v>
      </c>
      <c r="I14" s="122">
        <v>7.5</v>
      </c>
      <c r="J14" s="121">
        <f aca="true" t="shared" si="1" ref="J14:J19">SUM(B14,D14,F14,H14)</f>
        <v>107365</v>
      </c>
      <c r="K14" s="122">
        <v>82.9</v>
      </c>
      <c r="L14" s="130" t="s">
        <v>102</v>
      </c>
      <c r="M14" s="127">
        <v>4668</v>
      </c>
      <c r="N14" s="122">
        <v>73.2</v>
      </c>
      <c r="O14" s="121">
        <v>570</v>
      </c>
      <c r="P14" s="122">
        <v>8.9</v>
      </c>
      <c r="Q14" s="124" t="s">
        <v>271</v>
      </c>
      <c r="R14" s="124" t="s">
        <v>271</v>
      </c>
      <c r="S14" s="121">
        <v>861</v>
      </c>
      <c r="T14" s="122">
        <v>13.5</v>
      </c>
      <c r="U14" s="121">
        <f t="shared" si="0"/>
        <v>6099</v>
      </c>
      <c r="V14" s="120">
        <v>95.6</v>
      </c>
      <c r="W14" s="119"/>
    </row>
    <row r="15" spans="1:23" s="110" customFormat="1" ht="12.75" customHeight="1">
      <c r="A15" s="128" t="s">
        <v>101</v>
      </c>
      <c r="B15" s="127">
        <v>65327</v>
      </c>
      <c r="C15" s="122">
        <v>93.8</v>
      </c>
      <c r="D15" s="121">
        <v>2474</v>
      </c>
      <c r="E15" s="122">
        <v>3.6</v>
      </c>
      <c r="F15" s="124" t="s">
        <v>271</v>
      </c>
      <c r="G15" s="124" t="s">
        <v>271</v>
      </c>
      <c r="H15" s="121">
        <v>1645</v>
      </c>
      <c r="I15" s="122">
        <v>2.4</v>
      </c>
      <c r="J15" s="121">
        <f t="shared" si="1"/>
        <v>69446</v>
      </c>
      <c r="K15" s="122">
        <v>99.7</v>
      </c>
      <c r="L15" s="130" t="s">
        <v>100</v>
      </c>
      <c r="M15" s="127">
        <v>7505</v>
      </c>
      <c r="N15" s="122">
        <v>35.1</v>
      </c>
      <c r="O15" s="121">
        <v>638</v>
      </c>
      <c r="P15" s="122">
        <v>3</v>
      </c>
      <c r="Q15" s="124" t="s">
        <v>271</v>
      </c>
      <c r="R15" s="124" t="s">
        <v>271</v>
      </c>
      <c r="S15" s="121">
        <v>6275</v>
      </c>
      <c r="T15" s="122">
        <v>29.4</v>
      </c>
      <c r="U15" s="121">
        <f t="shared" si="0"/>
        <v>14418</v>
      </c>
      <c r="V15" s="120">
        <v>67.5</v>
      </c>
      <c r="W15" s="119"/>
    </row>
    <row r="16" spans="1:23" s="110" customFormat="1" ht="12.75" customHeight="1">
      <c r="A16" s="128" t="s">
        <v>99</v>
      </c>
      <c r="B16" s="127">
        <v>4385</v>
      </c>
      <c r="C16" s="122">
        <v>20.5</v>
      </c>
      <c r="D16" s="121">
        <v>1222</v>
      </c>
      <c r="E16" s="122">
        <v>5.7</v>
      </c>
      <c r="F16" s="124" t="s">
        <v>271</v>
      </c>
      <c r="G16" s="124" t="s">
        <v>271</v>
      </c>
      <c r="H16" s="121">
        <v>4693</v>
      </c>
      <c r="I16" s="122">
        <v>21.9</v>
      </c>
      <c r="J16" s="121">
        <f t="shared" si="1"/>
        <v>10300</v>
      </c>
      <c r="K16" s="122">
        <v>48.1</v>
      </c>
      <c r="L16" s="130" t="s">
        <v>98</v>
      </c>
      <c r="M16" s="124" t="s">
        <v>271</v>
      </c>
      <c r="N16" s="124" t="s">
        <v>271</v>
      </c>
      <c r="O16" s="124" t="s">
        <v>271</v>
      </c>
      <c r="P16" s="124" t="s">
        <v>271</v>
      </c>
      <c r="Q16" s="124" t="s">
        <v>271</v>
      </c>
      <c r="R16" s="124" t="s">
        <v>271</v>
      </c>
      <c r="S16" s="124">
        <v>2222</v>
      </c>
      <c r="T16" s="122">
        <v>30.4</v>
      </c>
      <c r="U16" s="121">
        <f t="shared" si="0"/>
        <v>2222</v>
      </c>
      <c r="V16" s="120">
        <v>30.4</v>
      </c>
      <c r="W16" s="119"/>
    </row>
    <row r="17" spans="1:23" s="110" customFormat="1" ht="12.75" customHeight="1">
      <c r="A17" s="128" t="s">
        <v>97</v>
      </c>
      <c r="B17" s="127">
        <v>29416</v>
      </c>
      <c r="C17" s="122">
        <v>51.2</v>
      </c>
      <c r="D17" s="121">
        <v>2263</v>
      </c>
      <c r="E17" s="122">
        <v>3.9</v>
      </c>
      <c r="F17" s="124" t="s">
        <v>271</v>
      </c>
      <c r="G17" s="124" t="s">
        <v>271</v>
      </c>
      <c r="H17" s="121">
        <v>6517</v>
      </c>
      <c r="I17" s="122">
        <v>11.3</v>
      </c>
      <c r="J17" s="121">
        <f t="shared" si="1"/>
        <v>38196</v>
      </c>
      <c r="K17" s="122">
        <v>66.5</v>
      </c>
      <c r="L17" s="130" t="s">
        <v>96</v>
      </c>
      <c r="M17" s="132">
        <v>5662</v>
      </c>
      <c r="N17" s="131">
        <v>58.2</v>
      </c>
      <c r="O17" s="121">
        <v>1922</v>
      </c>
      <c r="P17" s="122">
        <v>19.7</v>
      </c>
      <c r="Q17" s="124" t="s">
        <v>271</v>
      </c>
      <c r="R17" s="124" t="s">
        <v>271</v>
      </c>
      <c r="S17" s="129">
        <v>522</v>
      </c>
      <c r="T17" s="122">
        <v>5.4</v>
      </c>
      <c r="U17" s="121">
        <f t="shared" si="0"/>
        <v>8106</v>
      </c>
      <c r="V17" s="120">
        <v>83.3</v>
      </c>
      <c r="W17" s="119"/>
    </row>
    <row r="18" spans="1:23" s="110" customFormat="1" ht="12.75" customHeight="1">
      <c r="A18" s="128" t="s">
        <v>95</v>
      </c>
      <c r="B18" s="127">
        <v>1200</v>
      </c>
      <c r="C18" s="122">
        <v>2.3</v>
      </c>
      <c r="D18" s="121">
        <v>10579</v>
      </c>
      <c r="E18" s="122">
        <v>20.7</v>
      </c>
      <c r="F18" s="124" t="s">
        <v>271</v>
      </c>
      <c r="G18" s="124" t="s">
        <v>271</v>
      </c>
      <c r="H18" s="121">
        <v>16185</v>
      </c>
      <c r="I18" s="122">
        <v>31.7</v>
      </c>
      <c r="J18" s="121">
        <f t="shared" si="1"/>
        <v>27964</v>
      </c>
      <c r="K18" s="122">
        <v>54.7</v>
      </c>
      <c r="L18" s="130" t="s">
        <v>94</v>
      </c>
      <c r="M18" s="124" t="s">
        <v>271</v>
      </c>
      <c r="N18" s="124" t="s">
        <v>271</v>
      </c>
      <c r="O18" s="121">
        <v>3651</v>
      </c>
      <c r="P18" s="122">
        <v>14.3</v>
      </c>
      <c r="Q18" s="124" t="s">
        <v>271</v>
      </c>
      <c r="R18" s="124" t="s">
        <v>271</v>
      </c>
      <c r="S18" s="129">
        <v>7356</v>
      </c>
      <c r="T18" s="122">
        <v>28.8</v>
      </c>
      <c r="U18" s="121">
        <f t="shared" si="0"/>
        <v>11007</v>
      </c>
      <c r="V18" s="120">
        <v>43.1</v>
      </c>
      <c r="W18" s="119"/>
    </row>
    <row r="19" spans="1:23" s="110" customFormat="1" ht="12.75" customHeight="1" thickBot="1">
      <c r="A19" s="128" t="s">
        <v>93</v>
      </c>
      <c r="B19" s="127">
        <v>9088</v>
      </c>
      <c r="C19" s="126">
        <v>28.9</v>
      </c>
      <c r="D19" s="124" t="s">
        <v>271</v>
      </c>
      <c r="E19" s="126" t="s">
        <v>271</v>
      </c>
      <c r="F19" s="124" t="s">
        <v>271</v>
      </c>
      <c r="G19" s="126" t="s">
        <v>271</v>
      </c>
      <c r="H19" s="121">
        <v>6221</v>
      </c>
      <c r="I19" s="122">
        <v>19.8</v>
      </c>
      <c r="J19" s="121">
        <f t="shared" si="1"/>
        <v>15309</v>
      </c>
      <c r="K19" s="122">
        <v>48.8</v>
      </c>
      <c r="L19" s="125" t="s">
        <v>92</v>
      </c>
      <c r="M19" s="124" t="s">
        <v>271</v>
      </c>
      <c r="N19" s="124" t="s">
        <v>271</v>
      </c>
      <c r="O19" s="124" t="s">
        <v>271</v>
      </c>
      <c r="P19" s="124" t="s">
        <v>271</v>
      </c>
      <c r="Q19" s="121">
        <v>685</v>
      </c>
      <c r="R19" s="122">
        <v>6.8</v>
      </c>
      <c r="S19" s="123">
        <v>2531</v>
      </c>
      <c r="T19" s="122">
        <v>25.3</v>
      </c>
      <c r="U19" s="121">
        <f t="shared" si="0"/>
        <v>3216</v>
      </c>
      <c r="V19" s="120">
        <v>32.1</v>
      </c>
      <c r="W19" s="119"/>
    </row>
    <row r="20" spans="1:23" s="110" customFormat="1" ht="12.75" customHeight="1">
      <c r="A20" s="118" t="s">
        <v>90</v>
      </c>
      <c r="B20" s="116"/>
      <c r="C20" s="115"/>
      <c r="D20" s="116"/>
      <c r="E20" s="114"/>
      <c r="F20" s="116"/>
      <c r="G20" s="114"/>
      <c r="H20" s="116"/>
      <c r="I20" s="114"/>
      <c r="J20" s="116"/>
      <c r="K20" s="112"/>
      <c r="L20" s="117"/>
      <c r="M20" s="116"/>
      <c r="N20" s="115"/>
      <c r="O20" s="115"/>
      <c r="P20" s="115"/>
      <c r="Q20" s="115"/>
      <c r="R20" s="115"/>
      <c r="S20" s="112"/>
      <c r="T20" s="114"/>
      <c r="U20" s="113"/>
      <c r="V20" s="112"/>
      <c r="W20" s="111"/>
    </row>
    <row r="21" spans="1:23" s="106" customFormat="1" ht="12.75" customHeight="1">
      <c r="A21" s="109" t="s">
        <v>89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8"/>
      <c r="S21" s="107"/>
      <c r="T21" s="107"/>
      <c r="U21" s="107"/>
      <c r="V21" s="107"/>
      <c r="W21" s="104"/>
    </row>
    <row r="23" ht="12">
      <c r="M23" s="105"/>
    </row>
    <row r="24" spans="2:11" ht="12"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6" spans="2:11" ht="12"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8" spans="2:11" ht="12"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</sheetData>
  <sheetProtection/>
  <mergeCells count="6">
    <mergeCell ref="D4:E4"/>
    <mergeCell ref="F4:G4"/>
    <mergeCell ref="H4:I4"/>
    <mergeCell ref="O4:P4"/>
    <mergeCell ref="Q4:R4"/>
    <mergeCell ref="S4:T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2013-02-27T02:08:07Z</cp:lastPrinted>
  <dcterms:created xsi:type="dcterms:W3CDTF">2010-03-02T07:23:02Z</dcterms:created>
  <dcterms:modified xsi:type="dcterms:W3CDTF">2014-06-26T07:28:04Z</dcterms:modified>
  <cp:category/>
  <cp:version/>
  <cp:contentType/>
  <cp:contentStatus/>
</cp:coreProperties>
</file>