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7980" tabRatio="727" activeTab="0"/>
  </bookViews>
  <sheets>
    <sheet name="20-9 " sheetId="1" r:id="rId1"/>
  </sheets>
  <externalReferences>
    <externalReference r:id="rId4"/>
    <externalReference r:id="rId5"/>
    <externalReference r:id="rId6"/>
    <externalReference r:id="rId7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'[3]漁労体数等検討表'!#REF!</definedName>
    <definedName name="GGG">'[3]漁労体数等検討表'!#REF!</definedName>
    <definedName name="GROUPCD" localSheetId="0">'[3]漁労体数等検討表'!#REF!</definedName>
    <definedName name="GROUPCD">'[3]漁労体数等検討表'!#REF!</definedName>
    <definedName name="NEN" localSheetId="0">'[3]収獲量検討表'!#REF!</definedName>
    <definedName name="NEN">'[3]収獲量検討表'!#REF!</definedName>
    <definedName name="PKNUM">#REF!</definedName>
    <definedName name="PKSZ">#REF!</definedName>
    <definedName name="PKSZ2">#REF!</definedName>
    <definedName name="wrn.toukei." localSheetId="0" hidden="1">{#N/A,#N/A,FALSE,"312"}</definedName>
    <definedName name="wrn.toukei." hidden="1">{#N/A,#N/A,FALSE,"312"}</definedName>
    <definedName name="yy">'[3]漁労体数等検討表'!#REF!</definedName>
    <definedName name="有田">'[4]Sheet1'!$C$36</definedName>
  </definedNames>
  <calcPr fullCalcOnLoad="1"/>
</workbook>
</file>

<file path=xl/sharedStrings.xml><?xml version="1.0" encoding="utf-8"?>
<sst xmlns="http://schemas.openxmlformats.org/spreadsheetml/2006/main" count="53" uniqueCount="46">
  <si>
    <t>総数</t>
  </si>
  <si>
    <t>年  次</t>
  </si>
  <si>
    <t>各年10月1日現在</t>
  </si>
  <si>
    <t>太良町</t>
  </si>
  <si>
    <t>藤津郡</t>
  </si>
  <si>
    <t>鹿島市</t>
  </si>
  <si>
    <t>白石町</t>
  </si>
  <si>
    <t>武雄市</t>
  </si>
  <si>
    <t>江北町</t>
  </si>
  <si>
    <t>伊万里市</t>
  </si>
  <si>
    <t>大町町</t>
  </si>
  <si>
    <t>多久市</t>
  </si>
  <si>
    <t>杵島郡</t>
  </si>
  <si>
    <t>鳥栖市</t>
  </si>
  <si>
    <t>有田町</t>
  </si>
  <si>
    <t>唐津市</t>
  </si>
  <si>
    <t>西松浦郡</t>
  </si>
  <si>
    <t>佐賀市</t>
  </si>
  <si>
    <t>玄海町</t>
  </si>
  <si>
    <t>郡部</t>
  </si>
  <si>
    <t>東松浦郡</t>
  </si>
  <si>
    <t>市部</t>
  </si>
  <si>
    <t>基山町</t>
  </si>
  <si>
    <t>三養基郡</t>
  </si>
  <si>
    <t>神埼郡</t>
  </si>
  <si>
    <t xml:space="preserve">   (単位:カ所，人)</t>
  </si>
  <si>
    <t>保育所数</t>
  </si>
  <si>
    <t>定　員</t>
  </si>
  <si>
    <t>在籍者数</t>
  </si>
  <si>
    <t>公営</t>
  </si>
  <si>
    <t>私営</t>
  </si>
  <si>
    <t>吉野ヶ里町</t>
  </si>
  <si>
    <t xml:space="preserve">       23</t>
  </si>
  <si>
    <t>上峰町</t>
  </si>
  <si>
    <t>みやき町</t>
  </si>
  <si>
    <t>小城市</t>
  </si>
  <si>
    <t>嬉野市</t>
  </si>
  <si>
    <t>神埼市</t>
  </si>
  <si>
    <t>資料:県こども未来課</t>
  </si>
  <si>
    <r>
      <t xml:space="preserve">20-9  保 育 所 設 置 状 況 </t>
    </r>
    <r>
      <rPr>
        <sz val="12"/>
        <rFont val="ＭＳ 明朝"/>
        <family val="1"/>
      </rPr>
      <t>－市 町－(平成20～24年)</t>
    </r>
  </si>
  <si>
    <t>市町</t>
  </si>
  <si>
    <t>市町</t>
  </si>
  <si>
    <t xml:space="preserve">  平成 20 年</t>
  </si>
  <si>
    <t xml:space="preserve">       21</t>
  </si>
  <si>
    <t xml:space="preserve">       22</t>
  </si>
  <si>
    <t xml:space="preserve">       24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</si>
</sst>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\ ###\ ###"/>
    <numFmt numFmtId="178" formatCode="0.0"/>
    <numFmt numFmtId="179" formatCode="#,##0_ "/>
    <numFmt numFmtId="180" formatCode="###\ ###"/>
    <numFmt numFmtId="181" formatCode="###\ ##0"/>
    <numFmt numFmtId="182" formatCode="&quot;r&quot;\ #\ ###\ ##0"/>
    <numFmt numFmtId="183" formatCode="&quot;r&quot;\ ###\ ##0"/>
    <numFmt numFmtId="184" formatCode="0.00_);[Red]\(0.00\)"/>
    <numFmt numFmtId="185" formatCode="0.0_);[Red]\(0.0\)"/>
    <numFmt numFmtId="186" formatCode="#,##0;\-#,##0;&quot;-&quot;"/>
    <numFmt numFmtId="187" formatCode="##\ ###\ ###"/>
    <numFmt numFmtId="188" formatCode="0.00_ "/>
    <numFmt numFmtId="189" formatCode="0_);[Red]\(0\)"/>
    <numFmt numFmtId="190" formatCode="0_ "/>
    <numFmt numFmtId="191" formatCode="&quot;△&quot;\ #,##0;&quot;▲&quot;\ #,##0"/>
    <numFmt numFmtId="192" formatCode="0;&quot;△ &quot;0"/>
    <numFmt numFmtId="193" formatCode="&quot;△&quot;###"/>
    <numFmt numFmtId="194" formatCode="0.000"/>
    <numFmt numFmtId="195" formatCode="#,##0;&quot;▲ &quot;#,##0"/>
    <numFmt numFmtId="196" formatCode="###\ ##"/>
    <numFmt numFmtId="197" formatCode="\(###\)"/>
    <numFmt numFmtId="198" formatCode="&quot;△&quot;\(###\)"/>
    <numFmt numFmtId="199" formatCode="\(###\);&quot;△&quot;\(###\)"/>
    <numFmt numFmtId="200" formatCode="\(###\);\(&quot;△&quot;###\)"/>
    <numFmt numFmtId="201" formatCode="###;\'&quot;△&quot;\'###"/>
    <numFmt numFmtId="202" formatCode="###;&quot;△&quot;###"/>
    <numFmt numFmtId="203" formatCode="#.0\ ###\ ###"/>
    <numFmt numFmtId="204" formatCode="\(@\)"/>
    <numFmt numFmtId="205" formatCode="#,##0.0;[Red]\-#,##0.0"/>
    <numFmt numFmtId="206" formatCode="#,##0.000000;[Red]\-#,##0.000000"/>
    <numFmt numFmtId="207" formatCode="#,##0.0000;[Red]\-#,##0.0000"/>
    <numFmt numFmtId="208" formatCode="#\ ###\ ###.0"/>
    <numFmt numFmtId="209" formatCode="#\ ###\ ###.00"/>
    <numFmt numFmtId="210" formatCode="#\ ###"/>
    <numFmt numFmtId="211" formatCode="#\ ###;&quot;△&quot;#\ ###"/>
    <numFmt numFmtId="212" formatCode="\(\ ###\)"/>
    <numFmt numFmtId="213" formatCode="\(#\ ###;&quot;△&quot;#\ ###\)"/>
    <numFmt numFmtId="214" formatCode="#\ ###\(;&quot;△&quot;#\ ###\)"/>
    <numFmt numFmtId="215" formatCode="#\ \(###;&quot;△&quot;#\ ###\)"/>
    <numFmt numFmtId="216" formatCode="\ \(#\ ###;&quot;△&quot;#\ ###\)"/>
    <numFmt numFmtId="217" formatCode="#\ ###;\(&quot;△&quot;\)#\ ###"/>
    <numFmt numFmtId="218" formatCode="#\ ###;\(&quot;△&quot;#\ ###\)"/>
    <numFmt numFmtId="219" formatCode="#.0"/>
    <numFmt numFmtId="220" formatCode="###\ ##0;\(&quot;△&quot;#\ ###\)"/>
    <numFmt numFmtId="221" formatCode="#,##0_ ;[Red]\-#,##0\ "/>
    <numFmt numFmtId="222" formatCode="#,##0_);[Red]\(#,##0\)"/>
    <numFmt numFmtId="223" formatCode="[&lt;=999]000;[&lt;=99999]000\-00;000\-0000"/>
    <numFmt numFmtId="224" formatCode="\(#,###\)"/>
    <numFmt numFmtId="225" formatCode="\(#,##0\)"/>
    <numFmt numFmtId="226" formatCode="\(#######\)"/>
    <numFmt numFmtId="227" formatCode="&quot;r&quot;\ #\ ###\ ###"/>
    <numFmt numFmtId="228" formatCode="0;\-0;&quot;-&quot;"/>
    <numFmt numFmtId="229" formatCode="0.0_ "/>
    <numFmt numFmtId="230" formatCode="0_ ;[Red]\-0\ "/>
  </numFmts>
  <fonts count="61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明朝"/>
      <family val="1"/>
    </font>
    <font>
      <sz val="12"/>
      <name val="明朝"/>
      <family val="1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7" fillId="0" borderId="5" applyNumberFormat="0" applyFill="0" applyAlignment="0" applyProtection="0"/>
    <xf numFmtId="0" fontId="48" fillId="29" borderId="0" applyNumberFormat="0" applyBorder="0" applyAlignment="0" applyProtection="0"/>
    <xf numFmtId="0" fontId="49" fillId="30" borderId="6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0" borderId="11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5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2" fillId="0" borderId="0" xfId="73" applyFont="1" applyFill="1" applyAlignment="1">
      <alignment horizontal="centerContinuous"/>
      <protection/>
    </xf>
    <xf numFmtId="0" fontId="9" fillId="0" borderId="0" xfId="73" applyFont="1" applyFill="1" applyAlignment="1">
      <alignment horizontal="centerContinuous"/>
      <protection/>
    </xf>
    <xf numFmtId="0" fontId="22" fillId="0" borderId="0" xfId="73" applyFont="1" applyFill="1" applyAlignment="1">
      <alignment/>
      <protection/>
    </xf>
    <xf numFmtId="0" fontId="9" fillId="0" borderId="0" xfId="73" applyFont="1" applyFill="1">
      <alignment/>
      <protection/>
    </xf>
    <xf numFmtId="0" fontId="22" fillId="0" borderId="0" xfId="73" applyFont="1" applyFill="1">
      <alignment/>
      <protection/>
    </xf>
    <xf numFmtId="0" fontId="15" fillId="0" borderId="0" xfId="73" applyFont="1" applyFill="1">
      <alignment/>
      <protection/>
    </xf>
    <xf numFmtId="0" fontId="15" fillId="0" borderId="0" xfId="73" applyFont="1" applyFill="1" applyAlignment="1">
      <alignment horizontal="right"/>
      <protection/>
    </xf>
    <xf numFmtId="0" fontId="21" fillId="0" borderId="0" xfId="73" applyFont="1" applyFill="1">
      <alignment/>
      <protection/>
    </xf>
    <xf numFmtId="0" fontId="15" fillId="0" borderId="12" xfId="73" applyFont="1" applyFill="1" applyBorder="1" applyAlignment="1">
      <alignment horizontal="distributed" vertical="center"/>
      <protection/>
    </xf>
    <xf numFmtId="0" fontId="15" fillId="0" borderId="13" xfId="73" applyFont="1" applyFill="1" applyBorder="1" applyAlignment="1">
      <alignment horizontal="centerContinuous" vertical="center"/>
      <protection/>
    </xf>
    <xf numFmtId="0" fontId="22" fillId="0" borderId="0" xfId="73" applyFont="1" applyFill="1" applyAlignment="1">
      <alignment vertical="center"/>
      <protection/>
    </xf>
    <xf numFmtId="0" fontId="15" fillId="0" borderId="14" xfId="73" applyFont="1" applyFill="1" applyBorder="1" applyAlignment="1">
      <alignment horizontal="distributed" vertical="center"/>
      <protection/>
    </xf>
    <xf numFmtId="49" fontId="15" fillId="0" borderId="0" xfId="73" applyNumberFormat="1" applyFont="1" applyFill="1" applyBorder="1" applyAlignment="1">
      <alignment/>
      <protection/>
    </xf>
    <xf numFmtId="176" fontId="15" fillId="0" borderId="15" xfId="73" applyNumberFormat="1" applyFont="1" applyFill="1" applyBorder="1" applyAlignment="1">
      <alignment horizontal="right"/>
      <protection/>
    </xf>
    <xf numFmtId="176" fontId="15" fillId="0" borderId="0" xfId="73" applyNumberFormat="1" applyFont="1" applyFill="1" applyBorder="1" applyAlignment="1">
      <alignment horizontal="right"/>
      <protection/>
    </xf>
    <xf numFmtId="176" fontId="15" fillId="0" borderId="16" xfId="73" applyNumberFormat="1" applyFont="1" applyFill="1" applyBorder="1" applyAlignment="1">
      <alignment horizontal="right"/>
      <protection/>
    </xf>
    <xf numFmtId="0" fontId="14" fillId="0" borderId="17" xfId="73" applyFont="1" applyFill="1" applyBorder="1" applyAlignment="1">
      <alignment horizontal="distributed"/>
      <protection/>
    </xf>
    <xf numFmtId="176" fontId="14" fillId="0" borderId="15" xfId="73" applyNumberFormat="1" applyFont="1" applyFill="1" applyBorder="1" applyAlignment="1">
      <alignment horizontal="right"/>
      <protection/>
    </xf>
    <xf numFmtId="176" fontId="14" fillId="0" borderId="0" xfId="73" applyNumberFormat="1" applyFont="1" applyFill="1" applyAlignment="1">
      <alignment horizontal="right"/>
      <protection/>
    </xf>
    <xf numFmtId="176" fontId="14" fillId="0" borderId="0" xfId="73" applyNumberFormat="1" applyFont="1" applyFill="1" applyBorder="1" applyAlignment="1">
      <alignment horizontal="right"/>
      <protection/>
    </xf>
    <xf numFmtId="0" fontId="15" fillId="0" borderId="0" xfId="73" applyFont="1" applyFill="1" applyBorder="1" applyAlignment="1">
      <alignment horizontal="distributed"/>
      <protection/>
    </xf>
    <xf numFmtId="176" fontId="15" fillId="0" borderId="0" xfId="73" applyNumberFormat="1" applyFont="1" applyFill="1" applyAlignment="1">
      <alignment horizontal="right"/>
      <protection/>
    </xf>
    <xf numFmtId="0" fontId="14" fillId="0" borderId="0" xfId="73" applyFont="1" applyFill="1" applyBorder="1" applyAlignment="1">
      <alignment horizontal="distributed"/>
      <protection/>
    </xf>
    <xf numFmtId="49" fontId="14" fillId="0" borderId="0" xfId="73" applyNumberFormat="1" applyFont="1" applyFill="1" applyBorder="1" applyAlignment="1">
      <alignment/>
      <protection/>
    </xf>
    <xf numFmtId="176" fontId="14" fillId="0" borderId="16" xfId="73" applyNumberFormat="1" applyFont="1" applyFill="1" applyBorder="1" applyAlignment="1">
      <alignment horizontal="right"/>
      <protection/>
    </xf>
    <xf numFmtId="187" fontId="15" fillId="0" borderId="0" xfId="71" applyNumberFormat="1" applyFont="1" applyFill="1" applyAlignment="1">
      <alignment horizontal="right"/>
      <protection/>
    </xf>
    <xf numFmtId="0" fontId="18" fillId="0" borderId="0" xfId="73" applyFont="1" applyFill="1" applyBorder="1">
      <alignment/>
      <protection/>
    </xf>
    <xf numFmtId="176" fontId="18" fillId="0" borderId="15" xfId="73" applyNumberFormat="1" applyFont="1" applyFill="1" applyBorder="1">
      <alignment/>
      <protection/>
    </xf>
    <xf numFmtId="0" fontId="18" fillId="0" borderId="16" xfId="73" applyFont="1" applyFill="1" applyBorder="1">
      <alignment/>
      <protection/>
    </xf>
    <xf numFmtId="0" fontId="22" fillId="0" borderId="15" xfId="73" applyFont="1" applyFill="1" applyBorder="1">
      <alignment/>
      <protection/>
    </xf>
    <xf numFmtId="176" fontId="15" fillId="0" borderId="15" xfId="73" applyNumberFormat="1" applyFont="1" applyFill="1" applyBorder="1">
      <alignment/>
      <protection/>
    </xf>
    <xf numFmtId="0" fontId="15" fillId="0" borderId="17" xfId="73" applyFont="1" applyFill="1" applyBorder="1" applyAlignment="1">
      <alignment horizontal="distributed"/>
      <protection/>
    </xf>
    <xf numFmtId="0" fontId="14" fillId="0" borderId="18" xfId="73" applyFont="1" applyFill="1" applyBorder="1" applyAlignment="1">
      <alignment horizontal="distributed"/>
      <protection/>
    </xf>
    <xf numFmtId="0" fontId="15" fillId="0" borderId="18" xfId="73" applyFont="1" applyFill="1" applyBorder="1" applyAlignment="1">
      <alignment horizontal="distributed"/>
      <protection/>
    </xf>
    <xf numFmtId="0" fontId="15" fillId="0" borderId="19" xfId="73" applyFont="1" applyFill="1" applyBorder="1" applyAlignment="1">
      <alignment horizontal="distributed"/>
      <protection/>
    </xf>
    <xf numFmtId="176" fontId="15" fillId="0" borderId="19" xfId="73" applyNumberFormat="1" applyFont="1" applyFill="1" applyBorder="1" applyAlignment="1">
      <alignment horizontal="right"/>
      <protection/>
    </xf>
    <xf numFmtId="176" fontId="15" fillId="0" borderId="20" xfId="73" applyNumberFormat="1" applyFont="1" applyFill="1" applyBorder="1" applyAlignment="1">
      <alignment horizontal="right"/>
      <protection/>
    </xf>
    <xf numFmtId="0" fontId="15" fillId="0" borderId="21" xfId="73" applyFont="1" applyFill="1" applyBorder="1" applyAlignment="1">
      <alignment horizontal="distributed"/>
      <protection/>
    </xf>
    <xf numFmtId="0" fontId="15" fillId="0" borderId="22" xfId="73" applyFont="1" applyFill="1" applyBorder="1">
      <alignment/>
      <protection/>
    </xf>
    <xf numFmtId="228" fontId="59" fillId="0" borderId="0" xfId="72" applyNumberFormat="1" applyFont="1" applyFill="1" applyAlignment="1">
      <alignment horizontal="right"/>
      <protection/>
    </xf>
    <xf numFmtId="228" fontId="60" fillId="0" borderId="0" xfId="72" applyNumberFormat="1" applyFont="1" applyFill="1" applyAlignment="1">
      <alignment horizontal="right"/>
      <protection/>
    </xf>
    <xf numFmtId="0" fontId="15" fillId="0" borderId="15" xfId="73" applyFont="1" applyFill="1" applyBorder="1">
      <alignment/>
      <protection/>
    </xf>
    <xf numFmtId="0" fontId="15" fillId="0" borderId="23" xfId="73" applyFont="1" applyFill="1" applyBorder="1" applyAlignment="1">
      <alignment horizontal="center" vertical="center"/>
      <protection/>
    </xf>
    <xf numFmtId="0" fontId="15" fillId="0" borderId="24" xfId="73" applyFont="1" applyFill="1" applyBorder="1" applyAlignment="1">
      <alignment horizontal="center" vertical="center"/>
      <protection/>
    </xf>
    <xf numFmtId="0" fontId="15" fillId="0" borderId="25" xfId="73" applyFont="1" applyFill="1" applyBorder="1" applyAlignment="1">
      <alignment horizontal="center" vertical="center"/>
      <protection/>
    </xf>
    <xf numFmtId="0" fontId="15" fillId="0" borderId="26" xfId="73" applyFont="1" applyFill="1" applyBorder="1" applyAlignment="1">
      <alignment horizontal="center" vertical="center"/>
      <protection/>
    </xf>
    <xf numFmtId="0" fontId="15" fillId="0" borderId="27" xfId="73" applyFont="1" applyFill="1" applyBorder="1" applyAlignment="1">
      <alignment horizontal="center" vertical="center"/>
      <protection/>
    </xf>
    <xf numFmtId="0" fontId="15" fillId="0" borderId="28" xfId="73" applyFont="1" applyFill="1" applyBorder="1" applyAlignment="1">
      <alignment horizontal="center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98_198" xfId="71"/>
    <cellStyle name="標準_198_2" xfId="72"/>
    <cellStyle name="標準_199" xfId="73"/>
    <cellStyle name="Followed Hyperlink" xfId="74"/>
    <cellStyle name="未定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25"/>
  <sheetViews>
    <sheetView showGridLines="0" tabSelected="1" zoomScalePageLayoutView="0" workbookViewId="0" topLeftCell="A1">
      <selection activeCell="C7" sqref="C7"/>
    </sheetView>
  </sheetViews>
  <sheetFormatPr defaultColWidth="9.00390625" defaultRowHeight="13.5"/>
  <cols>
    <col min="1" max="1" width="11.25390625" style="5" customWidth="1"/>
    <col min="2" max="2" width="7.625" style="5" customWidth="1"/>
    <col min="3" max="4" width="7.25390625" style="5" customWidth="1"/>
    <col min="5" max="6" width="7.625" style="5" customWidth="1"/>
    <col min="7" max="7" width="11.25390625" style="5" customWidth="1"/>
    <col min="8" max="8" width="7.625" style="5" customWidth="1"/>
    <col min="9" max="10" width="7.25390625" style="5" customWidth="1"/>
    <col min="11" max="12" width="7.625" style="5" customWidth="1"/>
    <col min="13" max="16384" width="9.00390625" style="5" customWidth="1"/>
  </cols>
  <sheetData>
    <row r="1" spans="1:12" s="3" customFormat="1" ht="18.75" customHeight="1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8" customFormat="1" ht="12.75" customHeight="1" thickBo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7" t="s">
        <v>25</v>
      </c>
    </row>
    <row r="4" spans="1:12" s="11" customFormat="1" ht="15" customHeight="1">
      <c r="A4" s="9" t="s">
        <v>1</v>
      </c>
      <c r="B4" s="10" t="s">
        <v>26</v>
      </c>
      <c r="C4" s="10"/>
      <c r="D4" s="10"/>
      <c r="E4" s="43" t="s">
        <v>27</v>
      </c>
      <c r="F4" s="45" t="s">
        <v>28</v>
      </c>
      <c r="G4" s="9" t="s">
        <v>1</v>
      </c>
      <c r="H4" s="10" t="s">
        <v>26</v>
      </c>
      <c r="I4" s="10"/>
      <c r="J4" s="10"/>
      <c r="K4" s="43" t="s">
        <v>27</v>
      </c>
      <c r="L4" s="47" t="s">
        <v>28</v>
      </c>
    </row>
    <row r="5" spans="1:12" s="11" customFormat="1" ht="15" customHeight="1">
      <c r="A5" s="12" t="s">
        <v>40</v>
      </c>
      <c r="B5" s="12" t="s">
        <v>0</v>
      </c>
      <c r="C5" s="12" t="s">
        <v>29</v>
      </c>
      <c r="D5" s="12" t="s">
        <v>30</v>
      </c>
      <c r="E5" s="44"/>
      <c r="F5" s="46"/>
      <c r="G5" s="12" t="s">
        <v>41</v>
      </c>
      <c r="H5" s="12" t="s">
        <v>0</v>
      </c>
      <c r="I5" s="12" t="s">
        <v>29</v>
      </c>
      <c r="J5" s="12" t="s">
        <v>30</v>
      </c>
      <c r="K5" s="44"/>
      <c r="L5" s="48"/>
    </row>
    <row r="6" spans="1:12" ht="15" customHeight="1">
      <c r="A6" s="13" t="s">
        <v>42</v>
      </c>
      <c r="B6" s="14">
        <v>218</v>
      </c>
      <c r="C6" s="15">
        <v>59</v>
      </c>
      <c r="D6" s="15">
        <v>159</v>
      </c>
      <c r="E6" s="15">
        <v>20155</v>
      </c>
      <c r="F6" s="16">
        <v>20697</v>
      </c>
      <c r="G6" s="17" t="s">
        <v>24</v>
      </c>
      <c r="H6" s="18">
        <f>SUM(I6:J6)</f>
        <v>3</v>
      </c>
      <c r="I6" s="19">
        <f>I7</f>
        <v>1</v>
      </c>
      <c r="J6" s="19">
        <f>J7</f>
        <v>2</v>
      </c>
      <c r="K6" s="19">
        <v>350</v>
      </c>
      <c r="L6" s="20">
        <v>401</v>
      </c>
    </row>
    <row r="7" spans="1:12" ht="15" customHeight="1">
      <c r="A7" s="13" t="s">
        <v>43</v>
      </c>
      <c r="B7" s="14">
        <v>216</v>
      </c>
      <c r="C7" s="15">
        <v>58</v>
      </c>
      <c r="D7" s="15">
        <v>158</v>
      </c>
      <c r="E7" s="15">
        <v>19835</v>
      </c>
      <c r="F7" s="16">
        <v>20842</v>
      </c>
      <c r="G7" s="21" t="s">
        <v>31</v>
      </c>
      <c r="H7" s="14">
        <f aca="true" t="shared" si="0" ref="H7:H21">SUM(I7:J7)</f>
        <v>3</v>
      </c>
      <c r="I7" s="22">
        <v>1</v>
      </c>
      <c r="J7" s="22">
        <v>2</v>
      </c>
      <c r="K7" s="22">
        <v>350</v>
      </c>
      <c r="L7" s="15">
        <v>401</v>
      </c>
    </row>
    <row r="8" spans="1:12" ht="15" customHeight="1">
      <c r="A8" s="13" t="s">
        <v>44</v>
      </c>
      <c r="B8" s="14">
        <v>220</v>
      </c>
      <c r="C8" s="15">
        <v>54</v>
      </c>
      <c r="D8" s="15">
        <v>166</v>
      </c>
      <c r="E8" s="15">
        <v>19970</v>
      </c>
      <c r="F8" s="16">
        <v>21146</v>
      </c>
      <c r="G8" s="23" t="s">
        <v>23</v>
      </c>
      <c r="H8" s="18">
        <f t="shared" si="0"/>
        <v>8</v>
      </c>
      <c r="I8" s="20">
        <f>SUM(I9:I11)</f>
        <v>4</v>
      </c>
      <c r="J8" s="20">
        <f>SUM(J9:J11)</f>
        <v>4</v>
      </c>
      <c r="K8" s="20">
        <v>1060</v>
      </c>
      <c r="L8" s="20">
        <v>1055</v>
      </c>
    </row>
    <row r="9" spans="1:12" ht="15" customHeight="1">
      <c r="A9" s="13" t="s">
        <v>32</v>
      </c>
      <c r="B9" s="42">
        <v>222</v>
      </c>
      <c r="C9" s="6">
        <v>51</v>
      </c>
      <c r="D9" s="6">
        <v>171</v>
      </c>
      <c r="E9" s="15">
        <v>20310</v>
      </c>
      <c r="F9" s="16">
        <v>21690</v>
      </c>
      <c r="G9" s="21" t="s">
        <v>22</v>
      </c>
      <c r="H9" s="14">
        <f t="shared" si="0"/>
        <v>2</v>
      </c>
      <c r="I9" s="22">
        <v>1</v>
      </c>
      <c r="J9" s="22">
        <v>1</v>
      </c>
      <c r="K9" s="22">
        <v>350</v>
      </c>
      <c r="L9" s="15">
        <v>341</v>
      </c>
    </row>
    <row r="10" spans="1:12" ht="15" customHeight="1">
      <c r="A10" s="24" t="s">
        <v>45</v>
      </c>
      <c r="B10" s="18">
        <f>SUM(B12:B13)</f>
        <v>222</v>
      </c>
      <c r="C10" s="20">
        <f>SUM(C12:C13)</f>
        <v>50</v>
      </c>
      <c r="D10" s="20">
        <f>SUM(D12:D13)</f>
        <v>172</v>
      </c>
      <c r="E10" s="20">
        <f>SUM(E12:E13)</f>
        <v>20728</v>
      </c>
      <c r="F10" s="25">
        <f>SUM(F12:F13)</f>
        <v>22131</v>
      </c>
      <c r="G10" s="34" t="s">
        <v>33</v>
      </c>
      <c r="H10" s="14">
        <f t="shared" si="0"/>
        <v>2</v>
      </c>
      <c r="I10" s="26">
        <v>0</v>
      </c>
      <c r="J10" s="22">
        <v>2</v>
      </c>
      <c r="K10" s="22">
        <v>190</v>
      </c>
      <c r="L10" s="15">
        <v>236</v>
      </c>
    </row>
    <row r="11" spans="1:12" ht="15" customHeight="1">
      <c r="A11" s="27"/>
      <c r="B11" s="28"/>
      <c r="C11" s="27"/>
      <c r="D11" s="27"/>
      <c r="E11" s="27"/>
      <c r="F11" s="29"/>
      <c r="G11" s="21" t="s">
        <v>34</v>
      </c>
      <c r="H11" s="14">
        <f t="shared" si="0"/>
        <v>4</v>
      </c>
      <c r="I11" s="15">
        <v>3</v>
      </c>
      <c r="J11" s="15">
        <v>1</v>
      </c>
      <c r="K11" s="15">
        <v>520</v>
      </c>
      <c r="L11" s="15">
        <v>478</v>
      </c>
    </row>
    <row r="12" spans="1:12" ht="15" customHeight="1">
      <c r="A12" s="23" t="s">
        <v>21</v>
      </c>
      <c r="B12" s="18">
        <f>SUM(B15:B24)</f>
        <v>186</v>
      </c>
      <c r="C12" s="20">
        <f>SUM(C15:C24)</f>
        <v>30</v>
      </c>
      <c r="D12" s="20">
        <f>SUM(D15:D24)</f>
        <v>156</v>
      </c>
      <c r="E12" s="20">
        <f>SUM(E15:E24)</f>
        <v>16918</v>
      </c>
      <c r="F12" s="25">
        <f>SUM(F15:F24)</f>
        <v>18269</v>
      </c>
      <c r="G12" s="23" t="s">
        <v>20</v>
      </c>
      <c r="H12" s="18">
        <f t="shared" si="0"/>
        <v>2</v>
      </c>
      <c r="I12" s="20">
        <v>2</v>
      </c>
      <c r="J12" s="41">
        <v>0</v>
      </c>
      <c r="K12" s="20">
        <v>290</v>
      </c>
      <c r="L12" s="20">
        <v>266</v>
      </c>
    </row>
    <row r="13" spans="1:12" ht="15" customHeight="1">
      <c r="A13" s="23" t="s">
        <v>19</v>
      </c>
      <c r="B13" s="18">
        <f>SUM(H6,H8,H12,H14,H16,H20)</f>
        <v>36</v>
      </c>
      <c r="C13" s="20">
        <f>SUM(I6,I8,I12,I14,I16,I20)</f>
        <v>20</v>
      </c>
      <c r="D13" s="20">
        <f>SUM(J6,J8,J12,J14,J16,J20)</f>
        <v>16</v>
      </c>
      <c r="E13" s="20">
        <f>SUM(K6,K8,K12,K14,K16,K20)</f>
        <v>3810</v>
      </c>
      <c r="F13" s="25">
        <f>SUM(L6,L8,L12,L14,L16,L20)</f>
        <v>3862</v>
      </c>
      <c r="G13" s="21" t="s">
        <v>18</v>
      </c>
      <c r="H13" s="14">
        <f t="shared" si="0"/>
        <v>2</v>
      </c>
      <c r="I13" s="22">
        <v>2</v>
      </c>
      <c r="J13" s="40">
        <v>0</v>
      </c>
      <c r="K13" s="22">
        <v>290</v>
      </c>
      <c r="L13" s="22">
        <v>266</v>
      </c>
    </row>
    <row r="14" spans="1:12" ht="15" customHeight="1">
      <c r="A14" s="27"/>
      <c r="B14" s="30"/>
      <c r="C14" s="27"/>
      <c r="D14" s="27"/>
      <c r="F14" s="29"/>
      <c r="G14" s="23" t="s">
        <v>16</v>
      </c>
      <c r="H14" s="18">
        <f t="shared" si="0"/>
        <v>9</v>
      </c>
      <c r="I14" s="20">
        <f>I15</f>
        <v>4</v>
      </c>
      <c r="J14" s="20">
        <f>J15</f>
        <v>5</v>
      </c>
      <c r="K14" s="20">
        <v>685</v>
      </c>
      <c r="L14" s="20">
        <v>656</v>
      </c>
    </row>
    <row r="15" spans="1:12" ht="15" customHeight="1">
      <c r="A15" s="21" t="s">
        <v>17</v>
      </c>
      <c r="B15" s="31">
        <f>C15+D15</f>
        <v>38</v>
      </c>
      <c r="C15" s="15">
        <v>4</v>
      </c>
      <c r="D15" s="15">
        <v>34</v>
      </c>
      <c r="E15" s="15">
        <v>3810</v>
      </c>
      <c r="F15" s="16">
        <v>4324</v>
      </c>
      <c r="G15" s="32" t="s">
        <v>14</v>
      </c>
      <c r="H15" s="22">
        <f t="shared" si="0"/>
        <v>9</v>
      </c>
      <c r="I15" s="22">
        <v>4</v>
      </c>
      <c r="J15" s="22">
        <v>5</v>
      </c>
      <c r="K15" s="22">
        <v>685</v>
      </c>
      <c r="L15" s="22">
        <v>656</v>
      </c>
    </row>
    <row r="16" spans="1:12" ht="15" customHeight="1">
      <c r="A16" s="21" t="s">
        <v>15</v>
      </c>
      <c r="B16" s="31">
        <f aca="true" t="shared" si="1" ref="B16:B24">C16+D16</f>
        <v>39</v>
      </c>
      <c r="C16" s="15">
        <v>6</v>
      </c>
      <c r="D16" s="15">
        <v>33</v>
      </c>
      <c r="E16" s="15">
        <v>3813</v>
      </c>
      <c r="F16" s="16">
        <v>3831</v>
      </c>
      <c r="G16" s="17" t="s">
        <v>12</v>
      </c>
      <c r="H16" s="19">
        <f t="shared" si="0"/>
        <v>11</v>
      </c>
      <c r="I16" s="19">
        <f>SUM(I17:I19)</f>
        <v>9</v>
      </c>
      <c r="J16" s="19">
        <f>SUM(J17:J19)</f>
        <v>2</v>
      </c>
      <c r="K16" s="19">
        <f>SUM(K17:K19)</f>
        <v>1135</v>
      </c>
      <c r="L16" s="19">
        <f>SUM(L17:L19)</f>
        <v>1180</v>
      </c>
    </row>
    <row r="17" spans="1:12" ht="15" customHeight="1">
      <c r="A17" s="21" t="s">
        <v>13</v>
      </c>
      <c r="B17" s="31">
        <f t="shared" si="1"/>
        <v>14</v>
      </c>
      <c r="C17" s="15">
        <v>4</v>
      </c>
      <c r="D17" s="15">
        <v>10</v>
      </c>
      <c r="E17" s="15">
        <v>1600</v>
      </c>
      <c r="F17" s="16">
        <v>1745</v>
      </c>
      <c r="G17" s="32" t="s">
        <v>10</v>
      </c>
      <c r="H17" s="22">
        <f t="shared" si="0"/>
        <v>1</v>
      </c>
      <c r="I17" s="22">
        <v>1</v>
      </c>
      <c r="J17" s="40">
        <v>0</v>
      </c>
      <c r="K17" s="22">
        <v>240</v>
      </c>
      <c r="L17" s="22">
        <v>154</v>
      </c>
    </row>
    <row r="18" spans="1:12" ht="15" customHeight="1">
      <c r="A18" s="21" t="s">
        <v>11</v>
      </c>
      <c r="B18" s="31">
        <f t="shared" si="1"/>
        <v>13</v>
      </c>
      <c r="C18" s="26">
        <v>0</v>
      </c>
      <c r="D18" s="15">
        <v>13</v>
      </c>
      <c r="E18" s="15">
        <v>860</v>
      </c>
      <c r="F18" s="16">
        <v>710</v>
      </c>
      <c r="G18" s="32" t="s">
        <v>8</v>
      </c>
      <c r="H18" s="22">
        <f t="shared" si="0"/>
        <v>2</v>
      </c>
      <c r="I18" s="22">
        <v>1</v>
      </c>
      <c r="J18" s="22">
        <v>1</v>
      </c>
      <c r="K18" s="22">
        <v>170</v>
      </c>
      <c r="L18" s="22">
        <v>214</v>
      </c>
    </row>
    <row r="19" spans="1:12" ht="15" customHeight="1">
      <c r="A19" s="21" t="s">
        <v>9</v>
      </c>
      <c r="B19" s="31">
        <f t="shared" si="1"/>
        <v>24</v>
      </c>
      <c r="C19" s="15">
        <v>6</v>
      </c>
      <c r="D19" s="15">
        <v>18</v>
      </c>
      <c r="E19" s="15">
        <v>1790</v>
      </c>
      <c r="F19" s="16">
        <v>1893</v>
      </c>
      <c r="G19" s="32" t="s">
        <v>6</v>
      </c>
      <c r="H19" s="22">
        <f t="shared" si="0"/>
        <v>8</v>
      </c>
      <c r="I19" s="22">
        <v>7</v>
      </c>
      <c r="J19" s="22">
        <v>1</v>
      </c>
      <c r="K19" s="22">
        <v>725</v>
      </c>
      <c r="L19" s="22">
        <v>812</v>
      </c>
    </row>
    <row r="20" spans="1:12" ht="15" customHeight="1">
      <c r="A20" s="21" t="s">
        <v>7</v>
      </c>
      <c r="B20" s="31">
        <f t="shared" si="1"/>
        <v>14</v>
      </c>
      <c r="C20" s="15">
        <v>1</v>
      </c>
      <c r="D20" s="15">
        <v>13</v>
      </c>
      <c r="E20" s="15">
        <v>1405</v>
      </c>
      <c r="F20" s="16">
        <v>1683</v>
      </c>
      <c r="G20" s="33" t="s">
        <v>4</v>
      </c>
      <c r="H20" s="18">
        <f t="shared" si="0"/>
        <v>3</v>
      </c>
      <c r="I20" s="41">
        <v>0</v>
      </c>
      <c r="J20" s="20">
        <v>3</v>
      </c>
      <c r="K20" s="20">
        <v>290</v>
      </c>
      <c r="L20" s="20">
        <v>304</v>
      </c>
    </row>
    <row r="21" spans="1:12" ht="15" customHeight="1">
      <c r="A21" s="21" t="s">
        <v>5</v>
      </c>
      <c r="B21" s="31">
        <f t="shared" si="1"/>
        <v>14</v>
      </c>
      <c r="C21" s="15">
        <v>1</v>
      </c>
      <c r="D21" s="15">
        <v>13</v>
      </c>
      <c r="E21" s="15">
        <v>1045</v>
      </c>
      <c r="F21" s="16">
        <v>1178</v>
      </c>
      <c r="G21" s="34" t="s">
        <v>3</v>
      </c>
      <c r="H21" s="15">
        <f t="shared" si="0"/>
        <v>3</v>
      </c>
      <c r="I21" s="40">
        <v>0</v>
      </c>
      <c r="J21" s="15">
        <v>3</v>
      </c>
      <c r="K21" s="15">
        <v>290</v>
      </c>
      <c r="L21" s="15">
        <v>304</v>
      </c>
    </row>
    <row r="22" spans="1:12" ht="15" customHeight="1">
      <c r="A22" s="21" t="s">
        <v>35</v>
      </c>
      <c r="B22" s="31">
        <f t="shared" si="1"/>
        <v>10</v>
      </c>
      <c r="C22" s="15">
        <v>4</v>
      </c>
      <c r="D22" s="15">
        <v>6</v>
      </c>
      <c r="E22" s="15">
        <v>960</v>
      </c>
      <c r="F22" s="16">
        <v>1142</v>
      </c>
      <c r="G22" s="34"/>
      <c r="H22" s="15"/>
      <c r="I22" s="15"/>
      <c r="J22" s="15"/>
      <c r="K22" s="15"/>
      <c r="L22" s="15"/>
    </row>
    <row r="23" spans="1:12" ht="15" customHeight="1">
      <c r="A23" s="21" t="s">
        <v>36</v>
      </c>
      <c r="B23" s="31">
        <f t="shared" si="1"/>
        <v>10</v>
      </c>
      <c r="C23" s="40">
        <v>0</v>
      </c>
      <c r="D23" s="15">
        <v>10</v>
      </c>
      <c r="E23" s="15">
        <v>790</v>
      </c>
      <c r="F23" s="16">
        <v>809</v>
      </c>
      <c r="G23" s="34"/>
      <c r="H23" s="15"/>
      <c r="I23" s="15"/>
      <c r="J23" s="15"/>
      <c r="K23" s="15"/>
      <c r="L23" s="15"/>
    </row>
    <row r="24" spans="1:12" ht="15" customHeight="1" thickBot="1">
      <c r="A24" s="35" t="s">
        <v>37</v>
      </c>
      <c r="B24" s="31">
        <f t="shared" si="1"/>
        <v>10</v>
      </c>
      <c r="C24" s="36">
        <v>4</v>
      </c>
      <c r="D24" s="36">
        <v>6</v>
      </c>
      <c r="E24" s="36">
        <v>845</v>
      </c>
      <c r="F24" s="37">
        <v>954</v>
      </c>
      <c r="G24" s="38"/>
      <c r="H24" s="36"/>
      <c r="I24" s="36"/>
      <c r="J24" s="36"/>
      <c r="K24" s="36"/>
      <c r="L24" s="36"/>
    </row>
    <row r="25" spans="1:6" ht="13.5" customHeight="1">
      <c r="A25" s="6" t="s">
        <v>38</v>
      </c>
      <c r="B25" s="39"/>
      <c r="C25" s="6"/>
      <c r="D25" s="6"/>
      <c r="E25" s="6"/>
      <c r="F25" s="6"/>
    </row>
    <row r="39" ht="24.75" customHeight="1"/>
  </sheetData>
  <sheetProtection/>
  <mergeCells count="4">
    <mergeCell ref="E4:E5"/>
    <mergeCell ref="F4:F5"/>
    <mergeCell ref="K4:K5"/>
    <mergeCell ref="L4:L5"/>
  </mergeCells>
  <printOptions/>
  <pageMargins left="0.3937007874015748" right="0.3937007874015748" top="0.5905511811023623" bottom="0.3937007874015748" header="0.3937007874015748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2013-06-04T23:53:25Z</cp:lastPrinted>
  <dcterms:created xsi:type="dcterms:W3CDTF">2010-03-03T04:29:45Z</dcterms:created>
  <dcterms:modified xsi:type="dcterms:W3CDTF">2014-06-23T00:16:21Z</dcterms:modified>
  <cp:category/>
  <cp:version/>
  <cp:contentType/>
  <cp:contentStatus/>
</cp:coreProperties>
</file>