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5" windowWidth="21630" windowHeight="4725" activeTab="0"/>
  </bookViews>
  <sheets>
    <sheet name="10-9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<sst xmlns="http://schemas.openxmlformats.org/spreadsheetml/2006/main" count="73" uniqueCount="64">
  <si>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年 度 ･ 業 種</t>
  </si>
  <si>
    <t>計</t>
  </si>
  <si>
    <t>知事許可</t>
  </si>
  <si>
    <t>大臣許可</t>
  </si>
  <si>
    <t>鉄筋</t>
  </si>
  <si>
    <t>しゅんせつ</t>
  </si>
  <si>
    <t>板金</t>
  </si>
  <si>
    <t>ガラス</t>
  </si>
  <si>
    <t>塗装</t>
  </si>
  <si>
    <t>土木一式</t>
  </si>
  <si>
    <t>防水</t>
  </si>
  <si>
    <t>建築一式</t>
  </si>
  <si>
    <t>内装仕上</t>
  </si>
  <si>
    <t>大工</t>
  </si>
  <si>
    <t>機械器具設置</t>
  </si>
  <si>
    <t>左官</t>
  </si>
  <si>
    <t>熱絶縁</t>
  </si>
  <si>
    <t>電気通信</t>
  </si>
  <si>
    <t>石</t>
  </si>
  <si>
    <t>造園</t>
  </si>
  <si>
    <t>屋根</t>
  </si>
  <si>
    <t>さく井</t>
  </si>
  <si>
    <t>電気</t>
  </si>
  <si>
    <t>建具</t>
  </si>
  <si>
    <t>管</t>
  </si>
  <si>
    <t>水道施設</t>
  </si>
  <si>
    <t>タイル・れんが・ブロック</t>
  </si>
  <si>
    <t>消防施設</t>
  </si>
  <si>
    <t>鋼構造物</t>
  </si>
  <si>
    <t>清掃施設</t>
  </si>
  <si>
    <t>年度・土木事務所</t>
  </si>
  <si>
    <t>　知　事　許　可</t>
  </si>
  <si>
    <t>大　臣　許　可</t>
  </si>
  <si>
    <t>佐賀</t>
  </si>
  <si>
    <t>神埼</t>
  </si>
  <si>
    <t>鳥栖</t>
  </si>
  <si>
    <t>唐津</t>
  </si>
  <si>
    <t>伊万里</t>
  </si>
  <si>
    <t>武雄</t>
  </si>
  <si>
    <t>鹿島</t>
  </si>
  <si>
    <t>（注）1業者が2以上の業種の許可を受けている場合は重複して計上している。</t>
  </si>
  <si>
    <t>(2)土木事務所別</t>
  </si>
  <si>
    <t>資料：県建設・技術課</t>
  </si>
  <si>
    <t xml:space="preserve">           22</t>
  </si>
  <si>
    <t>舗装</t>
  </si>
  <si>
    <t>9 650</t>
  </si>
  <si>
    <t xml:space="preserve">           23</t>
  </si>
  <si>
    <t>11 723</t>
  </si>
  <si>
    <t>10 990</t>
  </si>
  <si>
    <r>
      <t>10-9　建設業許可業者数</t>
    </r>
    <r>
      <rPr>
        <sz val="12"/>
        <rFont val="ＭＳ 明朝"/>
        <family val="1"/>
      </rPr>
      <t>（平成20～24年度）</t>
    </r>
  </si>
  <si>
    <t xml:space="preserve"> </t>
  </si>
  <si>
    <t>(1)業種別</t>
  </si>
  <si>
    <t>年度末現在</t>
  </si>
  <si>
    <t xml:space="preserve">     平 成 20 年 度</t>
  </si>
  <si>
    <t xml:space="preserve">           21</t>
  </si>
  <si>
    <t>10 058</t>
  </si>
  <si>
    <t xml:space="preserve">           24</t>
  </si>
  <si>
    <t>とび・土工</t>
  </si>
  <si>
    <t>年度末現在</t>
  </si>
  <si>
    <t xml:space="preserve">           21</t>
  </si>
  <si>
    <t>3 388</t>
  </si>
  <si>
    <t>3 320</t>
  </si>
  <si>
    <t>3 310</t>
  </si>
  <si>
    <t>3 237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</si>
</sst>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#\ ###\ ###"/>
    <numFmt numFmtId="178" formatCode="#.0\ ###\ ###"/>
    <numFmt numFmtId="179" formatCode="#\ ###\ ##0"/>
    <numFmt numFmtId="180" formatCode="#\ ###\ ###;&quot;△&quot;####\ ###"/>
    <numFmt numFmtId="181" formatCode="#\ ###\ ###;&quot;△&quot;#\ ###\ ###"/>
    <numFmt numFmtId="182" formatCode="###\ ###;&quot;△&quot;###\ ###"/>
    <numFmt numFmtId="183" formatCode="0;&quot;△ &quot;0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61" applyNumberFormat="1" applyFont="1" applyFill="1">
      <alignment/>
      <protection/>
    </xf>
    <xf numFmtId="176" fontId="5" fillId="0" borderId="0" xfId="61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5" fillId="0" borderId="10" xfId="61" applyNumberFormat="1" applyFont="1" applyFill="1" applyBorder="1">
      <alignment/>
      <protection/>
    </xf>
    <xf numFmtId="0" fontId="1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" fillId="0" borderId="0" xfId="61" applyFont="1" applyFill="1" applyAlignment="1">
      <alignment horizontal="centerContinuous"/>
      <protection/>
    </xf>
    <xf numFmtId="0" fontId="3" fillId="0" borderId="0" xfId="61" applyFont="1" applyFill="1" applyAlignment="1">
      <alignment horizontal="centerContinuous"/>
      <protection/>
    </xf>
    <xf numFmtId="0" fontId="5" fillId="0" borderId="0" xfId="61" applyFont="1" applyFill="1" applyAlignment="1">
      <alignment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9" fontId="5" fillId="0" borderId="15" xfId="61" applyNumberFormat="1" applyFont="1" applyFill="1" applyBorder="1" applyAlignment="1">
      <alignment/>
      <protection/>
    </xf>
    <xf numFmtId="0" fontId="5" fillId="0" borderId="16" xfId="61" applyFont="1" applyFill="1" applyBorder="1" applyAlignment="1">
      <alignment horizontal="distributed"/>
      <protection/>
    </xf>
    <xf numFmtId="0" fontId="5" fillId="0" borderId="15" xfId="61" applyFont="1" applyFill="1" applyBorder="1">
      <alignment/>
      <protection/>
    </xf>
    <xf numFmtId="0" fontId="5" fillId="0" borderId="15" xfId="61" applyFont="1" applyFill="1" applyBorder="1" applyAlignment="1">
      <alignment horizontal="distributed"/>
      <protection/>
    </xf>
    <xf numFmtId="0" fontId="5" fillId="0" borderId="17" xfId="61" applyFont="1" applyFill="1" applyBorder="1" applyAlignment="1">
      <alignment horizontal="distributed"/>
      <protection/>
    </xf>
    <xf numFmtId="0" fontId="5" fillId="0" borderId="18" xfId="61" applyFont="1" applyFill="1" applyBorder="1" applyAlignment="1">
      <alignment horizontal="distributed"/>
      <protection/>
    </xf>
    <xf numFmtId="0" fontId="5" fillId="0" borderId="0" xfId="61" applyFont="1" applyFill="1" applyAlignment="1">
      <alignment/>
      <protection/>
    </xf>
    <xf numFmtId="0" fontId="5" fillId="0" borderId="13" xfId="61" applyFont="1" applyFill="1" applyBorder="1" applyAlignment="1">
      <alignment vertical="center"/>
      <protection/>
    </xf>
    <xf numFmtId="176" fontId="5" fillId="0" borderId="13" xfId="61" applyNumberFormat="1" applyFont="1" applyFill="1" applyBorder="1" applyAlignment="1">
      <alignment vertical="center"/>
      <protection/>
    </xf>
    <xf numFmtId="176" fontId="5" fillId="0" borderId="11" xfId="61" applyNumberFormat="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Continuous" vertical="center"/>
      <protection/>
    </xf>
    <xf numFmtId="176" fontId="5" fillId="0" borderId="0" xfId="61" applyNumberFormat="1" applyFont="1" applyFill="1" applyAlignment="1">
      <alignment horizontal="center"/>
      <protection/>
    </xf>
    <xf numFmtId="49" fontId="6" fillId="0" borderId="15" xfId="61" applyNumberFormat="1" applyFont="1" applyFill="1" applyBorder="1" applyAlignment="1">
      <alignment/>
      <protection/>
    </xf>
    <xf numFmtId="176" fontId="5" fillId="0" borderId="19" xfId="61" applyNumberFormat="1" applyFont="1" applyFill="1" applyBorder="1">
      <alignment/>
      <protection/>
    </xf>
    <xf numFmtId="0" fontId="5" fillId="0" borderId="10" xfId="61" applyFont="1" applyFill="1" applyBorder="1">
      <alignment/>
      <protection/>
    </xf>
    <xf numFmtId="176" fontId="5" fillId="0" borderId="10" xfId="61" applyNumberFormat="1" applyFont="1" applyFill="1" applyBorder="1" applyAlignment="1">
      <alignment horizontal="center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 horizontal="center"/>
      <protection/>
    </xf>
    <xf numFmtId="176" fontId="6" fillId="0" borderId="0" xfId="61" applyNumberFormat="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2 建設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1"/>
  <sheetViews>
    <sheetView showGridLines="0" tabSelected="1" zoomScalePageLayoutView="0" workbookViewId="0" topLeftCell="A1">
      <selection activeCell="A1" sqref="A1"/>
    </sheetView>
  </sheetViews>
  <sheetFormatPr defaultColWidth="7.75390625" defaultRowHeight="13.5"/>
  <cols>
    <col min="1" max="1" width="20.625" style="5" customWidth="1"/>
    <col min="2" max="2" width="9.375" style="5" customWidth="1"/>
    <col min="3" max="4" width="9.125" style="5" customWidth="1"/>
    <col min="5" max="5" width="0.6171875" style="5" customWidth="1"/>
    <col min="6" max="6" width="20.625" style="5" customWidth="1"/>
    <col min="7" max="7" width="9.375" style="5" customWidth="1"/>
    <col min="8" max="8" width="9.125" style="5" customWidth="1"/>
    <col min="9" max="9" width="9.375" style="5" customWidth="1"/>
    <col min="10" max="16384" width="7.75390625" style="5" customWidth="1"/>
  </cols>
  <sheetData>
    <row r="1" spans="1:9" ht="18.75" customHeight="1">
      <c r="A1" s="10" t="s">
        <v>49</v>
      </c>
      <c r="B1" s="9"/>
      <c r="C1" s="9"/>
      <c r="D1" s="9"/>
      <c r="E1" s="9"/>
      <c r="F1" s="9"/>
      <c r="G1" s="9"/>
      <c r="H1" s="9"/>
      <c r="I1" s="9"/>
    </row>
    <row r="2" ht="6" customHeight="1">
      <c r="A2" s="5" t="s">
        <v>50</v>
      </c>
    </row>
    <row r="3" ht="15" customHeight="1">
      <c r="A3" s="5" t="s">
        <v>51</v>
      </c>
    </row>
    <row r="4" ht="15" customHeight="1" thickBot="1">
      <c r="A4" s="11" t="s">
        <v>52</v>
      </c>
    </row>
    <row r="5" spans="1:10" ht="30" customHeight="1">
      <c r="A5" s="12" t="s">
        <v>0</v>
      </c>
      <c r="B5" s="13" t="s">
        <v>1</v>
      </c>
      <c r="C5" s="13" t="s">
        <v>2</v>
      </c>
      <c r="D5" s="13" t="s">
        <v>3</v>
      </c>
      <c r="E5" s="14"/>
      <c r="F5" s="15" t="s">
        <v>0</v>
      </c>
      <c r="G5" s="12" t="s">
        <v>1</v>
      </c>
      <c r="H5" s="12" t="s">
        <v>2</v>
      </c>
      <c r="I5" s="14" t="s">
        <v>3</v>
      </c>
      <c r="J5" s="16"/>
    </row>
    <row r="6" spans="1:9" ht="22.5" customHeight="1">
      <c r="A6" s="17" t="s">
        <v>53</v>
      </c>
      <c r="B6" s="2">
        <v>9586</v>
      </c>
      <c r="C6" s="2">
        <v>9186</v>
      </c>
      <c r="D6" s="2">
        <v>400</v>
      </c>
      <c r="E6" s="2"/>
      <c r="F6" s="18" t="s">
        <v>4</v>
      </c>
      <c r="G6" s="2">
        <f>SUM(H6:I6)</f>
        <v>75</v>
      </c>
      <c r="H6" s="6">
        <v>69</v>
      </c>
      <c r="I6" s="6">
        <v>6</v>
      </c>
    </row>
    <row r="7" spans="1:9" ht="22.5" customHeight="1">
      <c r="A7" s="17" t="s">
        <v>54</v>
      </c>
      <c r="B7" s="2">
        <v>9853</v>
      </c>
      <c r="C7" s="2">
        <v>9445</v>
      </c>
      <c r="D7" s="2">
        <v>408</v>
      </c>
      <c r="E7" s="2"/>
      <c r="F7" s="18" t="s">
        <v>44</v>
      </c>
      <c r="G7" s="2">
        <f aca="true" t="shared" si="0" ref="G7:G22">SUM(H7:I7)</f>
        <v>632</v>
      </c>
      <c r="H7" s="6">
        <v>601</v>
      </c>
      <c r="I7" s="6">
        <v>31</v>
      </c>
    </row>
    <row r="8" spans="1:9" ht="22.5" customHeight="1">
      <c r="A8" s="17" t="s">
        <v>43</v>
      </c>
      <c r="B8" s="33" t="s">
        <v>55</v>
      </c>
      <c r="C8" s="33" t="s">
        <v>45</v>
      </c>
      <c r="D8" s="6">
        <v>408</v>
      </c>
      <c r="E8" s="2"/>
      <c r="F8" s="18" t="s">
        <v>5</v>
      </c>
      <c r="G8" s="2">
        <f t="shared" si="0"/>
        <v>496</v>
      </c>
      <c r="H8" s="6">
        <v>473</v>
      </c>
      <c r="I8" s="6">
        <v>23</v>
      </c>
    </row>
    <row r="9" spans="1:9" ht="22.5" customHeight="1">
      <c r="A9" s="17" t="s">
        <v>46</v>
      </c>
      <c r="B9" s="33" t="s">
        <v>47</v>
      </c>
      <c r="C9" s="33" t="s">
        <v>48</v>
      </c>
      <c r="D9" s="6">
        <v>733</v>
      </c>
      <c r="E9" s="2"/>
      <c r="F9" s="18" t="s">
        <v>6</v>
      </c>
      <c r="G9" s="2">
        <f t="shared" si="0"/>
        <v>123</v>
      </c>
      <c r="H9" s="6">
        <v>120</v>
      </c>
      <c r="I9" s="6">
        <v>3</v>
      </c>
    </row>
    <row r="10" spans="1:9" ht="22.5" customHeight="1">
      <c r="A10" s="29" t="s">
        <v>56</v>
      </c>
      <c r="B10" s="3">
        <f>SUM(B12:B22,G6:G22)</f>
        <v>9902</v>
      </c>
      <c r="C10" s="3">
        <f>SUM(C12:C22,H6:H22)</f>
        <v>9459</v>
      </c>
      <c r="D10" s="3">
        <f>SUM(D12:D22,I6:I22)</f>
        <v>443</v>
      </c>
      <c r="E10" s="2"/>
      <c r="F10" s="18" t="s">
        <v>7</v>
      </c>
      <c r="G10" s="2">
        <f t="shared" si="0"/>
        <v>93</v>
      </c>
      <c r="H10" s="6">
        <v>89</v>
      </c>
      <c r="I10" s="6">
        <v>4</v>
      </c>
    </row>
    <row r="11" spans="1:9" ht="22.5" customHeight="1">
      <c r="A11" s="19"/>
      <c r="B11" s="2"/>
      <c r="C11" s="2"/>
      <c r="D11" s="2"/>
      <c r="E11" s="2"/>
      <c r="F11" s="18" t="s">
        <v>8</v>
      </c>
      <c r="G11" s="2">
        <f t="shared" si="0"/>
        <v>342</v>
      </c>
      <c r="H11" s="6">
        <v>319</v>
      </c>
      <c r="I11" s="6">
        <v>23</v>
      </c>
    </row>
    <row r="12" spans="1:9" ht="22.5" customHeight="1">
      <c r="A12" s="20" t="s">
        <v>9</v>
      </c>
      <c r="B12" s="2">
        <f>SUM(C12:D12)</f>
        <v>1085</v>
      </c>
      <c r="C12" s="2">
        <v>1035</v>
      </c>
      <c r="D12" s="2">
        <v>50</v>
      </c>
      <c r="E12" s="2"/>
      <c r="F12" s="18" t="s">
        <v>10</v>
      </c>
      <c r="G12" s="2">
        <f t="shared" si="0"/>
        <v>145</v>
      </c>
      <c r="H12" s="6">
        <v>138</v>
      </c>
      <c r="I12" s="6">
        <v>7</v>
      </c>
    </row>
    <row r="13" spans="1:9" ht="22.5" customHeight="1">
      <c r="A13" s="20" t="s">
        <v>11</v>
      </c>
      <c r="B13" s="2">
        <f aca="true" t="shared" si="1" ref="B13:B22">SUM(C13:D13)</f>
        <v>1135</v>
      </c>
      <c r="C13" s="2">
        <v>1102</v>
      </c>
      <c r="D13" s="2">
        <v>33</v>
      </c>
      <c r="E13" s="2"/>
      <c r="F13" s="18" t="s">
        <v>12</v>
      </c>
      <c r="G13" s="2">
        <f t="shared" si="0"/>
        <v>363</v>
      </c>
      <c r="H13" s="6">
        <v>352</v>
      </c>
      <c r="I13" s="6">
        <v>11</v>
      </c>
    </row>
    <row r="14" spans="1:9" ht="22.5" customHeight="1">
      <c r="A14" s="20" t="s">
        <v>13</v>
      </c>
      <c r="B14" s="2">
        <f t="shared" si="1"/>
        <v>360</v>
      </c>
      <c r="C14" s="2">
        <v>352</v>
      </c>
      <c r="D14" s="2">
        <v>8</v>
      </c>
      <c r="E14" s="2"/>
      <c r="F14" s="18" t="s">
        <v>14</v>
      </c>
      <c r="G14" s="2">
        <f t="shared" si="0"/>
        <v>80</v>
      </c>
      <c r="H14" s="6">
        <v>66</v>
      </c>
      <c r="I14" s="6">
        <v>14</v>
      </c>
    </row>
    <row r="15" spans="1:9" ht="22.5" customHeight="1">
      <c r="A15" s="20" t="s">
        <v>15</v>
      </c>
      <c r="B15" s="2">
        <f t="shared" si="1"/>
        <v>139</v>
      </c>
      <c r="C15" s="2">
        <v>136</v>
      </c>
      <c r="D15" s="2">
        <v>3</v>
      </c>
      <c r="E15" s="2"/>
      <c r="F15" s="18" t="s">
        <v>16</v>
      </c>
      <c r="G15" s="2">
        <f t="shared" si="0"/>
        <v>63</v>
      </c>
      <c r="H15" s="6">
        <v>62</v>
      </c>
      <c r="I15" s="6">
        <v>1</v>
      </c>
    </row>
    <row r="16" spans="1:9" ht="22.5" customHeight="1">
      <c r="A16" s="20" t="s">
        <v>57</v>
      </c>
      <c r="B16" s="2">
        <f t="shared" si="1"/>
        <v>1162</v>
      </c>
      <c r="C16" s="2">
        <v>1113</v>
      </c>
      <c r="D16" s="2">
        <v>49</v>
      </c>
      <c r="E16" s="2"/>
      <c r="F16" s="18" t="s">
        <v>17</v>
      </c>
      <c r="G16" s="2">
        <f t="shared" si="0"/>
        <v>75</v>
      </c>
      <c r="H16" s="2">
        <v>72</v>
      </c>
      <c r="I16" s="6">
        <v>3</v>
      </c>
    </row>
    <row r="17" spans="1:9" ht="22.5" customHeight="1">
      <c r="A17" s="20" t="s">
        <v>18</v>
      </c>
      <c r="B17" s="2">
        <f t="shared" si="1"/>
        <v>414</v>
      </c>
      <c r="C17" s="2">
        <v>395</v>
      </c>
      <c r="D17" s="2">
        <v>19</v>
      </c>
      <c r="E17" s="2"/>
      <c r="F17" s="18" t="s">
        <v>19</v>
      </c>
      <c r="G17" s="2">
        <f t="shared" si="0"/>
        <v>225</v>
      </c>
      <c r="H17" s="2">
        <v>205</v>
      </c>
      <c r="I17" s="2">
        <v>20</v>
      </c>
    </row>
    <row r="18" spans="1:9" ht="22.5" customHeight="1">
      <c r="A18" s="20" t="s">
        <v>20</v>
      </c>
      <c r="B18" s="2">
        <f t="shared" si="1"/>
        <v>294</v>
      </c>
      <c r="C18" s="2">
        <v>284</v>
      </c>
      <c r="D18" s="2">
        <v>10</v>
      </c>
      <c r="E18" s="2"/>
      <c r="F18" s="18" t="s">
        <v>21</v>
      </c>
      <c r="G18" s="2">
        <f t="shared" si="0"/>
        <v>17</v>
      </c>
      <c r="H18" s="2">
        <v>16</v>
      </c>
      <c r="I18" s="2">
        <v>1</v>
      </c>
    </row>
    <row r="19" spans="1:9" ht="22.5" customHeight="1">
      <c r="A19" s="20" t="s">
        <v>22</v>
      </c>
      <c r="B19" s="2">
        <f t="shared" si="1"/>
        <v>284</v>
      </c>
      <c r="C19" s="2">
        <v>272</v>
      </c>
      <c r="D19" s="2">
        <v>12</v>
      </c>
      <c r="E19" s="2"/>
      <c r="F19" s="18" t="s">
        <v>23</v>
      </c>
      <c r="G19" s="2">
        <f t="shared" si="0"/>
        <v>142</v>
      </c>
      <c r="H19" s="2">
        <v>137</v>
      </c>
      <c r="I19" s="2">
        <v>5</v>
      </c>
    </row>
    <row r="20" spans="1:9" ht="22.5" customHeight="1">
      <c r="A20" s="20" t="s">
        <v>24</v>
      </c>
      <c r="B20" s="2">
        <f t="shared" si="1"/>
        <v>639</v>
      </c>
      <c r="C20" s="2">
        <v>614</v>
      </c>
      <c r="D20" s="2">
        <v>25</v>
      </c>
      <c r="E20" s="2"/>
      <c r="F20" s="18" t="s">
        <v>25</v>
      </c>
      <c r="G20" s="2">
        <f t="shared" si="0"/>
        <v>754</v>
      </c>
      <c r="H20" s="2">
        <v>718</v>
      </c>
      <c r="I20" s="2">
        <v>36</v>
      </c>
    </row>
    <row r="21" spans="1:9" ht="22.5" customHeight="1">
      <c r="A21" s="20" t="s">
        <v>26</v>
      </c>
      <c r="B21" s="2">
        <f t="shared" si="1"/>
        <v>195</v>
      </c>
      <c r="C21" s="2">
        <v>188</v>
      </c>
      <c r="D21" s="2">
        <v>7</v>
      </c>
      <c r="E21" s="2"/>
      <c r="F21" s="18" t="s">
        <v>27</v>
      </c>
      <c r="G21" s="2">
        <f t="shared" si="0"/>
        <v>63</v>
      </c>
      <c r="H21" s="2">
        <v>56</v>
      </c>
      <c r="I21" s="2">
        <v>7</v>
      </c>
    </row>
    <row r="22" spans="1:9" ht="22.5" customHeight="1" thickBot="1">
      <c r="A22" s="21" t="s">
        <v>28</v>
      </c>
      <c r="B22" s="4">
        <f t="shared" si="1"/>
        <v>505</v>
      </c>
      <c r="C22" s="4">
        <v>474</v>
      </c>
      <c r="D22" s="4">
        <v>31</v>
      </c>
      <c r="E22" s="4"/>
      <c r="F22" s="22" t="s">
        <v>29</v>
      </c>
      <c r="G22" s="30">
        <f t="shared" si="0"/>
        <v>2</v>
      </c>
      <c r="H22" s="4">
        <v>1</v>
      </c>
      <c r="I22" s="4">
        <v>1</v>
      </c>
    </row>
    <row r="23" spans="1:7" ht="12" customHeight="1">
      <c r="A23" s="7" t="s">
        <v>40</v>
      </c>
      <c r="B23" s="1"/>
      <c r="C23" s="1"/>
      <c r="D23" s="1"/>
      <c r="E23" s="1"/>
      <c r="G23" s="1"/>
    </row>
    <row r="24" spans="2:7" ht="9" customHeight="1">
      <c r="B24" s="1"/>
      <c r="C24" s="1"/>
      <c r="D24" s="1"/>
      <c r="E24" s="1"/>
      <c r="G24" s="1"/>
    </row>
    <row r="25" ht="15" customHeight="1">
      <c r="A25" s="5" t="s">
        <v>41</v>
      </c>
    </row>
    <row r="26" spans="1:5" ht="15" customHeight="1" thickBot="1">
      <c r="A26" s="23" t="s">
        <v>58</v>
      </c>
      <c r="D26" s="1"/>
      <c r="E26" s="1"/>
    </row>
    <row r="27" spans="1:9" s="16" customFormat="1" ht="30" customHeight="1">
      <c r="A27" s="12" t="s">
        <v>30</v>
      </c>
      <c r="B27" s="24"/>
      <c r="C27" s="14" t="s">
        <v>1</v>
      </c>
      <c r="D27" s="25"/>
      <c r="E27" s="26"/>
      <c r="F27" s="12" t="s">
        <v>31</v>
      </c>
      <c r="G27" s="27" t="s">
        <v>32</v>
      </c>
      <c r="H27" s="27"/>
      <c r="I27" s="27"/>
    </row>
    <row r="28" spans="1:9" ht="22.5" customHeight="1">
      <c r="A28" s="17" t="s">
        <v>53</v>
      </c>
      <c r="B28" s="6"/>
      <c r="C28" s="2">
        <v>3436</v>
      </c>
      <c r="D28" s="2"/>
      <c r="E28" s="2"/>
      <c r="F28" s="28">
        <v>3365</v>
      </c>
      <c r="G28" s="6"/>
      <c r="H28" s="2">
        <v>71</v>
      </c>
      <c r="I28" s="2"/>
    </row>
    <row r="29" spans="1:9" ht="22.5" customHeight="1">
      <c r="A29" s="17" t="s">
        <v>59</v>
      </c>
      <c r="B29" s="6"/>
      <c r="C29" s="2">
        <v>3468</v>
      </c>
      <c r="D29" s="2"/>
      <c r="E29" s="2"/>
      <c r="F29" s="28">
        <v>3401</v>
      </c>
      <c r="G29" s="6"/>
      <c r="H29" s="2">
        <v>67</v>
      </c>
      <c r="I29" s="2"/>
    </row>
    <row r="30" spans="1:9" ht="22.5" customHeight="1">
      <c r="A30" s="17" t="s">
        <v>43</v>
      </c>
      <c r="B30" s="33"/>
      <c r="C30" s="33" t="s">
        <v>60</v>
      </c>
      <c r="D30" s="33"/>
      <c r="E30" s="33"/>
      <c r="F30" s="34" t="s">
        <v>61</v>
      </c>
      <c r="G30" s="6"/>
      <c r="H30" s="6">
        <v>68</v>
      </c>
      <c r="I30" s="2"/>
    </row>
    <row r="31" spans="1:9" ht="22.5" customHeight="1">
      <c r="A31" s="17" t="s">
        <v>46</v>
      </c>
      <c r="C31" s="33" t="s">
        <v>62</v>
      </c>
      <c r="D31" s="6"/>
      <c r="E31" s="6"/>
      <c r="F31" s="34" t="s">
        <v>63</v>
      </c>
      <c r="G31" s="6"/>
      <c r="H31" s="6">
        <v>73</v>
      </c>
      <c r="I31" s="2"/>
    </row>
    <row r="32" spans="1:9" s="8" customFormat="1" ht="22.5" customHeight="1">
      <c r="A32" s="29" t="s">
        <v>56</v>
      </c>
      <c r="C32" s="3">
        <f>SUM(F32:H32)</f>
        <v>3197</v>
      </c>
      <c r="F32" s="35">
        <f>SUM(F34:F40)</f>
        <v>3124</v>
      </c>
      <c r="H32" s="3">
        <f>SUM(H34:H40)</f>
        <v>73</v>
      </c>
      <c r="I32" s="3"/>
    </row>
    <row r="33" spans="1:9" ht="18.75" customHeight="1">
      <c r="A33" s="20"/>
      <c r="B33" s="6"/>
      <c r="C33" s="2"/>
      <c r="D33" s="2"/>
      <c r="E33" s="2"/>
      <c r="F33" s="2"/>
      <c r="G33" s="2"/>
      <c r="H33" s="2"/>
      <c r="I33" s="2"/>
    </row>
    <row r="34" spans="1:9" ht="22.5" customHeight="1">
      <c r="A34" s="20" t="s">
        <v>33</v>
      </c>
      <c r="B34" s="6"/>
      <c r="C34" s="2">
        <f>SUM(F34,H34)</f>
        <v>1140</v>
      </c>
      <c r="D34" s="2"/>
      <c r="E34" s="2"/>
      <c r="F34" s="28">
        <v>1116</v>
      </c>
      <c r="G34" s="6"/>
      <c r="H34" s="2">
        <v>24</v>
      </c>
      <c r="I34" s="2"/>
    </row>
    <row r="35" spans="1:9" ht="22.5" customHeight="1">
      <c r="A35" s="20" t="s">
        <v>34</v>
      </c>
      <c r="B35" s="6"/>
      <c r="C35" s="2">
        <f aca="true" t="shared" si="2" ref="C35:C40">SUM(F35,H35)</f>
        <v>196</v>
      </c>
      <c r="D35" s="2"/>
      <c r="E35" s="2"/>
      <c r="F35" s="28">
        <v>193</v>
      </c>
      <c r="G35" s="6"/>
      <c r="H35" s="2">
        <v>3</v>
      </c>
      <c r="I35" s="2"/>
    </row>
    <row r="36" spans="1:9" ht="22.5" customHeight="1">
      <c r="A36" s="20" t="s">
        <v>35</v>
      </c>
      <c r="B36" s="6"/>
      <c r="C36" s="2">
        <f t="shared" si="2"/>
        <v>361</v>
      </c>
      <c r="D36" s="2"/>
      <c r="E36" s="2"/>
      <c r="F36" s="28">
        <v>352</v>
      </c>
      <c r="G36" s="6"/>
      <c r="H36" s="2">
        <v>9</v>
      </c>
      <c r="I36" s="2"/>
    </row>
    <row r="37" spans="1:9" ht="22.5" customHeight="1">
      <c r="A37" s="20" t="s">
        <v>36</v>
      </c>
      <c r="B37" s="6"/>
      <c r="C37" s="2">
        <f t="shared" si="2"/>
        <v>504</v>
      </c>
      <c r="D37" s="2"/>
      <c r="E37" s="2"/>
      <c r="F37" s="28">
        <v>490</v>
      </c>
      <c r="G37" s="6"/>
      <c r="H37" s="2">
        <v>14</v>
      </c>
      <c r="I37" s="2"/>
    </row>
    <row r="38" spans="1:9" ht="22.5" customHeight="1">
      <c r="A38" s="20" t="s">
        <v>37</v>
      </c>
      <c r="B38" s="6"/>
      <c r="C38" s="2">
        <f t="shared" si="2"/>
        <v>273</v>
      </c>
      <c r="D38" s="2"/>
      <c r="E38" s="2"/>
      <c r="F38" s="28">
        <v>261</v>
      </c>
      <c r="G38" s="6"/>
      <c r="H38" s="2">
        <v>12</v>
      </c>
      <c r="I38" s="2"/>
    </row>
    <row r="39" spans="1:9" ht="22.5" customHeight="1">
      <c r="A39" s="20" t="s">
        <v>38</v>
      </c>
      <c r="B39" s="6"/>
      <c r="C39" s="2">
        <f t="shared" si="2"/>
        <v>373</v>
      </c>
      <c r="D39" s="2"/>
      <c r="E39" s="2"/>
      <c r="F39" s="28">
        <v>367</v>
      </c>
      <c r="G39" s="6"/>
      <c r="H39" s="2">
        <v>6</v>
      </c>
      <c r="I39" s="2"/>
    </row>
    <row r="40" spans="1:9" ht="22.5" customHeight="1" thickBot="1">
      <c r="A40" s="21" t="s">
        <v>39</v>
      </c>
      <c r="B40" s="31"/>
      <c r="C40" s="4">
        <f t="shared" si="2"/>
        <v>350</v>
      </c>
      <c r="D40" s="4"/>
      <c r="E40" s="4"/>
      <c r="F40" s="32">
        <v>345</v>
      </c>
      <c r="G40" s="31"/>
      <c r="H40" s="4">
        <v>5</v>
      </c>
      <c r="I40" s="4"/>
    </row>
    <row r="41" ht="12.75" customHeight="1">
      <c r="A41" s="6" t="s">
        <v>42</v>
      </c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2014-11-26T04:17:24Z</cp:lastPrinted>
  <dcterms:created xsi:type="dcterms:W3CDTF">2010-03-03T06:52:03Z</dcterms:created>
  <dcterms:modified xsi:type="dcterms:W3CDTF">2015-01-05T05:59:07Z</dcterms:modified>
  <cp:category/>
  <cp:version/>
  <cp:contentType/>
  <cp:contentStatus/>
</cp:coreProperties>
</file>