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10080" tabRatio="770" activeTab="0"/>
  </bookViews>
  <sheets>
    <sheet name="12-1(1）" sheetId="1" r:id="rId1"/>
    <sheet name="12-1(2)" sheetId="2" r:id="rId2"/>
  </sheets>
  <definedNames>
    <definedName name="_xlnm.Print_Area" localSheetId="0">'12-1(1）'!$A$1:$H$22</definedName>
    <definedName name="_xlnm.Print_Area" localSheetId="1">'12-1(2)'!$A$1:$L$24</definedName>
    <definedName name="wrn.toukei." localSheetId="0" hidden="1">{#N/A,#N/A,FALSE,"312"}</definedName>
    <definedName name="wrn.toukei." localSheetId="1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<sst xmlns="http://schemas.openxmlformats.org/spreadsheetml/2006/main" count="92" uniqueCount="56">
  <si>
    <t>年　　次</t>
  </si>
  <si>
    <t>-</t>
  </si>
  <si>
    <t>計</t>
  </si>
  <si>
    <t>各年4月1日現在</t>
  </si>
  <si>
    <t>年　　次
道路識別</t>
  </si>
  <si>
    <t>実延長</t>
  </si>
  <si>
    <t>歩道設置
道路延長</t>
  </si>
  <si>
    <t>うち改良済(5.5m未満含む)</t>
  </si>
  <si>
    <t>うち舗装済(簡易舗装含む）</t>
  </si>
  <si>
    <t>率</t>
  </si>
  <si>
    <t>ｍ</t>
  </si>
  <si>
    <t>％</t>
  </si>
  <si>
    <t>一般国道</t>
  </si>
  <si>
    <t>指定区間</t>
  </si>
  <si>
    <t>指定区間外</t>
  </si>
  <si>
    <t>県　　道</t>
  </si>
  <si>
    <t>主要地方道</t>
  </si>
  <si>
    <t>一般県道</t>
  </si>
  <si>
    <t>市町村道</t>
  </si>
  <si>
    <t>種　　　　　　類　　　　　　別　　　　　　内　　　　　　訳</t>
  </si>
  <si>
    <t>1) 路線数</t>
  </si>
  <si>
    <t>橋　　　　　　　　　　梁</t>
  </si>
  <si>
    <t>トンネル</t>
  </si>
  <si>
    <t>道路種別</t>
  </si>
  <si>
    <t>道路延長</t>
  </si>
  <si>
    <t>箇所</t>
  </si>
  <si>
    <t>延長</t>
  </si>
  <si>
    <t>資料：県道路課「道路現況表」</t>
  </si>
  <si>
    <t>（注）　1)一般国道は、一路線（208号）が指定区間と指定区間外に重複している。</t>
  </si>
  <si>
    <t xml:space="preserve">        24</t>
  </si>
  <si>
    <t xml:space="preserve">       24</t>
  </si>
  <si>
    <t xml:space="preserve">  平 成 21 年</t>
  </si>
  <si>
    <t xml:space="preserve">        25</t>
  </si>
  <si>
    <t xml:space="preserve">       25</t>
  </si>
  <si>
    <t>（注）　高速自動車国道は含まない。一般国道は有料道路（西日本高速道路株式会社・佐賀県道路公社）を含む。</t>
  </si>
  <si>
    <t>19 045</t>
  </si>
  <si>
    <r>
      <t>12-1　道　路　現　況</t>
    </r>
    <r>
      <rPr>
        <sz val="12"/>
        <rFont val="ＭＳ 明朝"/>
        <family val="1"/>
      </rPr>
      <t>（平成21～25年）</t>
    </r>
  </si>
  <si>
    <t>延　長</t>
  </si>
  <si>
    <t xml:space="preserve">        22</t>
  </si>
  <si>
    <t xml:space="preserve">        23</t>
  </si>
  <si>
    <t>2) 永　久　橋</t>
  </si>
  <si>
    <t>3) 木　　　橋</t>
  </si>
  <si>
    <t xml:space="preserve">       22</t>
  </si>
  <si>
    <t xml:space="preserve">       23</t>
  </si>
  <si>
    <t>　　　　2)永久橋は、鋼橋・コンクリート橋・鋼橋とコンクリート橋との混合橋・石橋とする。</t>
  </si>
  <si>
    <t>　　　　3)木橋は、永久橋以外の橋とする。</t>
  </si>
  <si>
    <t>r  1 716 990</t>
  </si>
  <si>
    <t>r 10 522 568</t>
  </si>
  <si>
    <t>r 16</t>
  </si>
  <si>
    <t>r 230</t>
  </si>
  <si>
    <t>r 18 644</t>
  </si>
  <si>
    <t>r 18 735</t>
  </si>
  <si>
    <t>11 847</t>
  </si>
  <si>
    <t>　      ・rは、改訂値または訂正値</t>
  </si>
  <si>
    <r>
      <t xml:space="preserve">     　</t>
    </r>
    <r>
      <rPr>
        <sz val="8"/>
        <rFont val="ＭＳ 明朝"/>
        <family val="1"/>
      </rPr>
      <t>・rは、改訂値または訂正値</t>
    </r>
  </si>
  <si>
    <t xml:space="preserve">  　    r 72.1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</si>
</sst>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#.0"/>
    <numFmt numFmtId="179" formatCode="0.0_);[Red]\(0.0\)"/>
    <numFmt numFmtId="180" formatCode="#,##0;;&quot;－&quot;"/>
    <numFmt numFmtId="181" formatCode="#,##0.00;;&quot;－&quot;"/>
    <numFmt numFmtId="182" formatCode="0;[Red]0"/>
    <numFmt numFmtId="183" formatCode="#######\ ###\ ###.0"/>
    <numFmt numFmtId="184" formatCode="0.0;&quot;△ &quot;0.0"/>
    <numFmt numFmtId="185" formatCode="#,##0.0;[Red]\-#,##0.0"/>
    <numFmt numFmtId="186" formatCode="0.00_);[Red]\(0.00\)"/>
    <numFmt numFmtId="187" formatCode="0.00_ "/>
    <numFmt numFmtId="188" formatCode="&quot;r&quot;\ ##\ ###\ ##0"/>
    <numFmt numFmtId="189" formatCode="&quot;r&quot;\ ##\ ###"/>
    <numFmt numFmtId="190" formatCode="&quot;r&quot;\ ###\ ###"/>
    <numFmt numFmtId="191" formatCode="&quot;r&quot;\ ##"/>
    <numFmt numFmtId="192" formatCode="&quot;r&quot;\ ###"/>
    <numFmt numFmtId="193" formatCode="&quot;r&quot;\ #\ ###"/>
    <numFmt numFmtId="194" formatCode="#,###"/>
    <numFmt numFmtId="195" formatCode="###\ ###"/>
    <numFmt numFmtId="196" formatCode="#.0\ ###\ ###"/>
    <numFmt numFmtId="197" formatCode="&quot;r&quot;#\ ###\ ###"/>
    <numFmt numFmtId="198" formatCode="&quot;r&quot;\ #\ ###\ ###"/>
    <numFmt numFmtId="199" formatCode="0.000000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#,##0_);[Red]\(#,##0\)"/>
    <numFmt numFmtId="206" formatCode="#,##0.0_);[Red]\(#,##0.0\)"/>
    <numFmt numFmtId="207" formatCode="#,##0;&quot;△ &quot;#,##0"/>
    <numFmt numFmtId="208" formatCode="#,##0\ "/>
    <numFmt numFmtId="209" formatCode="0.0\ "/>
    <numFmt numFmtId="210" formatCode="0.0%"/>
    <numFmt numFmtId="211" formatCode="#.\ ###\ ###"/>
    <numFmt numFmtId="212" formatCode=".\ ###\ ;################"/>
    <numFmt numFmtId="213" formatCode="#,##0.0_ ;[Red]\-#,##0.0\ "/>
    <numFmt numFmtId="214" formatCode="&quot;r&quot;\ 0.0"/>
    <numFmt numFmtId="215" formatCode="&quot;r&quot;\ ###.0\ ###"/>
    <numFmt numFmtId="216" formatCode="&quot;r&quot;\ ###.\ ###"/>
    <numFmt numFmtId="217" formatCode="&quot;r&quot;\ ##.\ ###"/>
    <numFmt numFmtId="218" formatCode="&quot;r&quot;\ #.\ ###"/>
    <numFmt numFmtId="219" formatCode="&quot;r&quot;\ ####.\ ###"/>
    <numFmt numFmtId="220" formatCode="&quot;r&quot;\ #####.\ ###"/>
    <numFmt numFmtId="221" formatCode="&quot;1)&quot;#\ ###\ ###"/>
    <numFmt numFmtId="222" formatCode="0.0_ "/>
    <numFmt numFmtId="223" formatCode="#,##0_ "/>
    <numFmt numFmtId="224" formatCode="#\ ###\ ###\ ##0"/>
    <numFmt numFmtId="225" formatCode="0_ "/>
    <numFmt numFmtId="226" formatCode="#\ ###\ ##0;#\ ###\ ##0;&quot;－&quot;"/>
    <numFmt numFmtId="227" formatCode="#\ ###\ ##0.0;#\ ###\ ##0.0;&quot;－&quot;"/>
    <numFmt numFmtId="228" formatCode="0_);\(0\)"/>
  </numFmts>
  <fonts count="49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61" applyFont="1" applyFill="1">
      <alignment/>
      <protection/>
    </xf>
    <xf numFmtId="0" fontId="2" fillId="0" borderId="10" xfId="61" applyFont="1" applyFill="1" applyBorder="1">
      <alignment/>
      <protection/>
    </xf>
    <xf numFmtId="0" fontId="2" fillId="0" borderId="0" xfId="61" applyFont="1" applyFill="1" applyBorder="1">
      <alignment/>
      <protection/>
    </xf>
    <xf numFmtId="0" fontId="8" fillId="0" borderId="0" xfId="61" applyFont="1" applyFill="1" applyAlignment="1">
      <alignment horizontal="right"/>
      <protection/>
    </xf>
    <xf numFmtId="0" fontId="8" fillId="0" borderId="0" xfId="61" applyFont="1" applyFill="1" applyBorder="1">
      <alignment/>
      <protection/>
    </xf>
    <xf numFmtId="0" fontId="8" fillId="0" borderId="0" xfId="61" applyFont="1" applyFill="1">
      <alignment/>
      <protection/>
    </xf>
    <xf numFmtId="176" fontId="8" fillId="0" borderId="0" xfId="61" applyNumberFormat="1" applyFont="1" applyFill="1">
      <alignment/>
      <protection/>
    </xf>
    <xf numFmtId="0" fontId="8" fillId="0" borderId="0" xfId="61" applyFont="1" applyFill="1" applyBorder="1" applyAlignment="1">
      <alignment horizontal="right"/>
      <protection/>
    </xf>
    <xf numFmtId="176" fontId="8" fillId="0" borderId="0" xfId="61" applyNumberFormat="1" applyFont="1" applyFill="1" applyAlignment="1">
      <alignment horizontal="right"/>
      <protection/>
    </xf>
    <xf numFmtId="0" fontId="8" fillId="0" borderId="0" xfId="61" applyFont="1" applyFill="1" applyBorder="1" applyAlignment="1">
      <alignment horizontal="distributed"/>
      <protection/>
    </xf>
    <xf numFmtId="0" fontId="8" fillId="0" borderId="11" xfId="61" applyFont="1" applyFill="1" applyBorder="1" applyAlignment="1">
      <alignment horizontal="centerContinuous" vertical="center"/>
      <protection/>
    </xf>
    <xf numFmtId="0" fontId="10" fillId="0" borderId="0" xfId="61" applyFont="1" applyFill="1">
      <alignment/>
      <protection/>
    </xf>
    <xf numFmtId="0" fontId="8" fillId="0" borderId="11" xfId="61" applyFont="1" applyFill="1" applyBorder="1">
      <alignment/>
      <protection/>
    </xf>
    <xf numFmtId="0" fontId="8" fillId="0" borderId="0" xfId="61" applyFont="1" applyFill="1" applyBorder="1" applyAlignment="1">
      <alignment horizontal="left"/>
      <protection/>
    </xf>
    <xf numFmtId="176" fontId="8" fillId="0" borderId="0" xfId="61" applyNumberFormat="1" applyFont="1" applyFill="1" applyBorder="1" applyAlignment="1">
      <alignment horizontal="right"/>
      <protection/>
    </xf>
    <xf numFmtId="0" fontId="6" fillId="0" borderId="0" xfId="62" applyFont="1" applyFill="1" applyAlignment="1">
      <alignment horizontal="centerContinuous"/>
      <protection/>
    </xf>
    <xf numFmtId="0" fontId="2" fillId="0" borderId="0" xfId="62" applyFont="1" applyFill="1" applyAlignment="1">
      <alignment horizontal="centerContinuous"/>
      <protection/>
    </xf>
    <xf numFmtId="0" fontId="2" fillId="0" borderId="0" xfId="62" applyFont="1" applyFill="1">
      <alignment/>
      <protection/>
    </xf>
    <xf numFmtId="0" fontId="5" fillId="0" borderId="0" xfId="62" applyFont="1" applyFill="1" applyAlignment="1">
      <alignment horizontal="centerContinuous"/>
      <protection/>
    </xf>
    <xf numFmtId="0" fontId="8" fillId="0" borderId="10" xfId="62" applyFont="1" applyFill="1" applyBorder="1" applyAlignment="1">
      <alignment horizontal="left"/>
      <protection/>
    </xf>
    <xf numFmtId="0" fontId="2" fillId="0" borderId="10" xfId="62" applyFont="1" applyFill="1" applyBorder="1" applyAlignment="1">
      <alignment wrapText="1"/>
      <protection/>
    </xf>
    <xf numFmtId="0" fontId="2" fillId="0" borderId="10" xfId="62" applyFont="1" applyFill="1" applyBorder="1" applyAlignment="1">
      <alignment horizontal="right"/>
      <protection/>
    </xf>
    <xf numFmtId="0" fontId="8" fillId="0" borderId="10" xfId="62" applyFont="1" applyFill="1" applyBorder="1" applyAlignment="1">
      <alignment horizontal="right"/>
      <protection/>
    </xf>
    <xf numFmtId="0" fontId="8" fillId="0" borderId="0" xfId="62" applyNumberFormat="1" applyFont="1" applyFill="1">
      <alignment/>
      <protection/>
    </xf>
    <xf numFmtId="0" fontId="8" fillId="0" borderId="0" xfId="62" applyFont="1" applyFill="1">
      <alignment/>
      <protection/>
    </xf>
    <xf numFmtId="0" fontId="8" fillId="0" borderId="12" xfId="62" applyFont="1" applyFill="1" applyBorder="1" applyAlignment="1">
      <alignment horizontal="centerContinuous" vertical="center"/>
      <protection/>
    </xf>
    <xf numFmtId="0" fontId="8" fillId="0" borderId="12" xfId="62" applyFont="1" applyFill="1" applyBorder="1" applyAlignment="1">
      <alignment horizontal="center" vertical="center"/>
      <protection/>
    </xf>
    <xf numFmtId="0" fontId="9" fillId="0" borderId="0" xfId="62" applyFont="1" applyFill="1">
      <alignment/>
      <protection/>
    </xf>
    <xf numFmtId="0" fontId="9" fillId="0" borderId="13" xfId="62" applyFont="1" applyFill="1" applyBorder="1" applyAlignment="1">
      <alignment horizontal="right"/>
      <protection/>
    </xf>
    <xf numFmtId="0" fontId="9" fillId="0" borderId="0" xfId="62" applyFont="1" applyFill="1" applyAlignment="1">
      <alignment horizontal="right"/>
      <protection/>
    </xf>
    <xf numFmtId="49" fontId="8" fillId="0" borderId="11" xfId="62" applyNumberFormat="1" applyFont="1" applyFill="1" applyBorder="1" applyAlignment="1">
      <alignment/>
      <protection/>
    </xf>
    <xf numFmtId="176" fontId="8" fillId="0" borderId="13" xfId="62" applyNumberFormat="1" applyFont="1" applyFill="1" applyBorder="1">
      <alignment/>
      <protection/>
    </xf>
    <xf numFmtId="222" fontId="8" fillId="0" borderId="0" xfId="62" applyNumberFormat="1" applyFont="1" applyFill="1" applyBorder="1" applyAlignment="1">
      <alignment horizontal="right"/>
      <protection/>
    </xf>
    <xf numFmtId="176" fontId="8" fillId="0" borderId="0" xfId="62" applyNumberFormat="1" applyFont="1" applyFill="1" applyBorder="1">
      <alignment/>
      <protection/>
    </xf>
    <xf numFmtId="209" fontId="8" fillId="0" borderId="0" xfId="62" applyNumberFormat="1" applyFont="1" applyFill="1" applyBorder="1" applyAlignment="1">
      <alignment/>
      <protection/>
    </xf>
    <xf numFmtId="49" fontId="10" fillId="0" borderId="11" xfId="62" applyNumberFormat="1" applyFont="1" applyFill="1" applyBorder="1" applyAlignment="1">
      <alignment/>
      <protection/>
    </xf>
    <xf numFmtId="0" fontId="11" fillId="0" borderId="0" xfId="62" applyFont="1" applyFill="1">
      <alignment/>
      <protection/>
    </xf>
    <xf numFmtId="49" fontId="8" fillId="0" borderId="0" xfId="62" applyNumberFormat="1" applyFont="1" applyFill="1" applyBorder="1" applyAlignment="1">
      <alignment/>
      <protection/>
    </xf>
    <xf numFmtId="0" fontId="8" fillId="0" borderId="0" xfId="62" applyFont="1" applyFill="1" applyAlignment="1">
      <alignment horizontal="distributed"/>
      <protection/>
    </xf>
    <xf numFmtId="0" fontId="8" fillId="0" borderId="11" xfId="61" applyFont="1" applyFill="1" applyBorder="1" applyAlignment="1">
      <alignment horizontal="left"/>
      <protection/>
    </xf>
    <xf numFmtId="0" fontId="8" fillId="0" borderId="14" xfId="61" applyFont="1" applyFill="1" applyBorder="1" applyAlignment="1">
      <alignment horizontal="centerContinuous" vertical="center"/>
      <protection/>
    </xf>
    <xf numFmtId="0" fontId="8" fillId="0" borderId="11" xfId="61" applyFont="1" applyFill="1" applyBorder="1" applyAlignment="1">
      <alignment vertical="center"/>
      <protection/>
    </xf>
    <xf numFmtId="0" fontId="8" fillId="0" borderId="15" xfId="61" applyFont="1" applyFill="1" applyBorder="1" applyAlignment="1">
      <alignment horizontal="centerContinuous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horizontal="centerContinuous" vertical="center"/>
      <protection/>
    </xf>
    <xf numFmtId="0" fontId="8" fillId="0" borderId="14" xfId="61" applyFont="1" applyFill="1" applyBorder="1">
      <alignment/>
      <protection/>
    </xf>
    <xf numFmtId="0" fontId="8" fillId="0" borderId="15" xfId="61" applyFont="1" applyFill="1" applyBorder="1">
      <alignment/>
      <protection/>
    </xf>
    <xf numFmtId="0" fontId="8" fillId="0" borderId="14" xfId="61" applyFont="1" applyFill="1" applyBorder="1" applyAlignment="1">
      <alignment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9" fillId="0" borderId="16" xfId="61" applyFont="1" applyFill="1" applyBorder="1">
      <alignment/>
      <protection/>
    </xf>
    <xf numFmtId="0" fontId="9" fillId="0" borderId="16" xfId="62" applyFont="1" applyFill="1" applyBorder="1" applyAlignment="1">
      <alignment horizontal="right"/>
      <protection/>
    </xf>
    <xf numFmtId="0" fontId="9" fillId="0" borderId="0" xfId="62" applyFont="1" applyFill="1" applyBorder="1" applyAlignment="1">
      <alignment horizontal="right"/>
      <protection/>
    </xf>
    <xf numFmtId="0" fontId="9" fillId="0" borderId="0" xfId="61" applyFont="1" applyFill="1">
      <alignment/>
      <protection/>
    </xf>
    <xf numFmtId="0" fontId="8" fillId="0" borderId="11" xfId="61" applyFont="1" applyFill="1" applyBorder="1" applyAlignment="1">
      <alignment horizontal="distributed"/>
      <protection/>
    </xf>
    <xf numFmtId="0" fontId="2" fillId="0" borderId="0" xfId="61" applyFont="1" applyFill="1" applyBorder="1" applyAlignment="1">
      <alignment/>
      <protection/>
    </xf>
    <xf numFmtId="0" fontId="9" fillId="0" borderId="0" xfId="61" applyFont="1" applyFill="1" applyBorder="1" applyAlignment="1">
      <alignment/>
      <protection/>
    </xf>
    <xf numFmtId="0" fontId="5" fillId="0" borderId="0" xfId="61" applyFont="1" applyFill="1" applyAlignment="1">
      <alignment horizontal="centerContinuous"/>
      <protection/>
    </xf>
    <xf numFmtId="0" fontId="9" fillId="0" borderId="0" xfId="61" applyFont="1" applyFill="1" applyBorder="1">
      <alignment/>
      <protection/>
    </xf>
    <xf numFmtId="0" fontId="9" fillId="0" borderId="0" xfId="62" applyFont="1" applyFill="1" applyBorder="1" applyAlignment="1">
      <alignment/>
      <protection/>
    </xf>
    <xf numFmtId="176" fontId="10" fillId="0" borderId="0" xfId="61" applyNumberFormat="1" applyFont="1" applyFill="1" applyBorder="1">
      <alignment/>
      <protection/>
    </xf>
    <xf numFmtId="176" fontId="8" fillId="0" borderId="0" xfId="61" applyNumberFormat="1" applyFont="1" applyFill="1" applyBorder="1">
      <alignment/>
      <protection/>
    </xf>
    <xf numFmtId="49" fontId="10" fillId="0" borderId="0" xfId="62" applyNumberFormat="1" applyFont="1" applyFill="1" applyBorder="1" applyAlignment="1">
      <alignment/>
      <protection/>
    </xf>
    <xf numFmtId="176" fontId="8" fillId="0" borderId="13" xfId="61" applyNumberFormat="1" applyFont="1" applyFill="1" applyBorder="1">
      <alignment/>
      <protection/>
    </xf>
    <xf numFmtId="0" fontId="10" fillId="0" borderId="0" xfId="61" applyFont="1" applyFill="1" applyBorder="1">
      <alignment/>
      <protection/>
    </xf>
    <xf numFmtId="176" fontId="48" fillId="0" borderId="0" xfId="61" applyNumberFormat="1" applyFont="1" applyFill="1" applyBorder="1">
      <alignment/>
      <protection/>
    </xf>
    <xf numFmtId="176" fontId="10" fillId="33" borderId="13" xfId="62" applyNumberFormat="1" applyFont="1" applyFill="1" applyBorder="1">
      <alignment/>
      <protection/>
    </xf>
    <xf numFmtId="176" fontId="10" fillId="33" borderId="0" xfId="62" applyNumberFormat="1" applyFont="1" applyFill="1">
      <alignment/>
      <protection/>
    </xf>
    <xf numFmtId="209" fontId="10" fillId="33" borderId="0" xfId="62" applyNumberFormat="1" applyFont="1" applyFill="1" applyBorder="1" applyAlignment="1">
      <alignment/>
      <protection/>
    </xf>
    <xf numFmtId="176" fontId="10" fillId="33" borderId="0" xfId="62" applyNumberFormat="1" applyFont="1" applyFill="1" applyBorder="1">
      <alignment/>
      <protection/>
    </xf>
    <xf numFmtId="0" fontId="10" fillId="33" borderId="0" xfId="62" applyNumberFormat="1" applyFont="1" applyFill="1" applyBorder="1" applyAlignment="1">
      <alignment/>
      <protection/>
    </xf>
    <xf numFmtId="176" fontId="8" fillId="33" borderId="13" xfId="62" applyNumberFormat="1" applyFont="1" applyFill="1" applyBorder="1">
      <alignment/>
      <protection/>
    </xf>
    <xf numFmtId="176" fontId="8" fillId="33" borderId="0" xfId="62" applyNumberFormat="1" applyFont="1" applyFill="1" applyBorder="1">
      <alignment/>
      <protection/>
    </xf>
    <xf numFmtId="209" fontId="8" fillId="33" borderId="0" xfId="62" applyNumberFormat="1" applyFont="1" applyFill="1" applyBorder="1" applyAlignment="1">
      <alignment/>
      <protection/>
    </xf>
    <xf numFmtId="176" fontId="8" fillId="33" borderId="17" xfId="62" applyNumberFormat="1" applyFont="1" applyFill="1" applyBorder="1">
      <alignment/>
      <protection/>
    </xf>
    <xf numFmtId="176" fontId="8" fillId="33" borderId="10" xfId="62" applyNumberFormat="1" applyFont="1" applyFill="1" applyBorder="1">
      <alignment/>
      <protection/>
    </xf>
    <xf numFmtId="209" fontId="8" fillId="33" borderId="10" xfId="62" applyNumberFormat="1" applyFont="1" applyFill="1" applyBorder="1" applyAlignment="1">
      <alignment/>
      <protection/>
    </xf>
    <xf numFmtId="222" fontId="8" fillId="33" borderId="10" xfId="62" applyNumberFormat="1" applyFont="1" applyFill="1" applyBorder="1" applyAlignment="1">
      <alignment/>
      <protection/>
    </xf>
    <xf numFmtId="176" fontId="10" fillId="33" borderId="0" xfId="61" applyNumberFormat="1" applyFont="1" applyFill="1">
      <alignment/>
      <protection/>
    </xf>
    <xf numFmtId="176" fontId="8" fillId="33" borderId="0" xfId="61" applyNumberFormat="1" applyFont="1" applyFill="1">
      <alignment/>
      <protection/>
    </xf>
    <xf numFmtId="176" fontId="8" fillId="33" borderId="0" xfId="61" applyNumberFormat="1" applyFont="1" applyFill="1" applyAlignment="1">
      <alignment horizontal="right"/>
      <protection/>
    </xf>
    <xf numFmtId="176" fontId="8" fillId="33" borderId="17" xfId="61" applyNumberFormat="1" applyFont="1" applyFill="1" applyBorder="1">
      <alignment/>
      <protection/>
    </xf>
    <xf numFmtId="176" fontId="8" fillId="33" borderId="10" xfId="61" applyNumberFormat="1" applyFont="1" applyFill="1" applyBorder="1">
      <alignment/>
      <protection/>
    </xf>
    <xf numFmtId="209" fontId="8" fillId="0" borderId="0" xfId="62" applyNumberFormat="1" applyFont="1" applyFill="1" applyBorder="1" applyAlignment="1">
      <alignment horizontal="left"/>
      <protection/>
    </xf>
    <xf numFmtId="0" fontId="8" fillId="0" borderId="18" xfId="62" applyFont="1" applyFill="1" applyBorder="1" applyAlignment="1">
      <alignment horizontal="center" vertical="center" wrapText="1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horizontal="center" vertical="center"/>
      <protection/>
    </xf>
    <xf numFmtId="0" fontId="8" fillId="0" borderId="11" xfId="62" applyFont="1" applyFill="1" applyBorder="1" applyAlignment="1">
      <alignment horizontal="center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15" xfId="62" applyFont="1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/>
      <protection/>
    </xf>
    <xf numFmtId="0" fontId="8" fillId="0" borderId="13" xfId="62" applyFont="1" applyFill="1" applyBorder="1" applyAlignment="1">
      <alignment horizontal="center" vertical="center"/>
      <protection/>
    </xf>
    <xf numFmtId="0" fontId="8" fillId="0" borderId="21" xfId="62" applyFont="1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 wrapText="1"/>
      <protection/>
    </xf>
    <xf numFmtId="0" fontId="8" fillId="0" borderId="13" xfId="62" applyFont="1" applyFill="1" applyBorder="1" applyAlignment="1">
      <alignment horizontal="center" vertical="center" wrapText="1"/>
      <protection/>
    </xf>
    <xf numFmtId="0" fontId="8" fillId="0" borderId="21" xfId="62" applyFont="1" applyFill="1" applyBorder="1" applyAlignment="1">
      <alignment horizontal="center" vertical="center" wrapText="1"/>
      <protection/>
    </xf>
    <xf numFmtId="0" fontId="8" fillId="0" borderId="0" xfId="62" applyFont="1" applyFill="1" applyAlignment="1">
      <alignment horizontal="distributed"/>
      <protection/>
    </xf>
    <xf numFmtId="0" fontId="8" fillId="0" borderId="11" xfId="62" applyFont="1" applyFill="1" applyBorder="1" applyAlignment="1">
      <alignment horizontal="distributed"/>
      <protection/>
    </xf>
    <xf numFmtId="0" fontId="8" fillId="0" borderId="0" xfId="62" applyFont="1" applyFill="1" applyBorder="1" applyAlignment="1">
      <alignment horizontal="distributed"/>
      <protection/>
    </xf>
    <xf numFmtId="0" fontId="8" fillId="0" borderId="10" xfId="62" applyFont="1" applyFill="1" applyBorder="1" applyAlignment="1">
      <alignment horizontal="distributed"/>
      <protection/>
    </xf>
    <xf numFmtId="0" fontId="8" fillId="0" borderId="22" xfId="62" applyFont="1" applyFill="1" applyBorder="1" applyAlignment="1">
      <alignment horizontal="distributed"/>
      <protection/>
    </xf>
    <xf numFmtId="0" fontId="8" fillId="0" borderId="0" xfId="61" applyFont="1" applyFill="1" applyBorder="1" applyAlignment="1">
      <alignment horizontal="distributed"/>
      <protection/>
    </xf>
    <xf numFmtId="0" fontId="8" fillId="0" borderId="11" xfId="61" applyFont="1" applyFill="1" applyBorder="1" applyAlignment="1">
      <alignment horizontal="distributed"/>
      <protection/>
    </xf>
    <xf numFmtId="0" fontId="8" fillId="0" borderId="0" xfId="61" applyFont="1" applyFill="1" applyBorder="1" applyAlignment="1">
      <alignment horizontal="right"/>
      <protection/>
    </xf>
    <xf numFmtId="0" fontId="8" fillId="0" borderId="11" xfId="61" applyFont="1" applyFill="1" applyBorder="1" applyAlignment="1">
      <alignment horizontal="right"/>
      <protection/>
    </xf>
    <xf numFmtId="0" fontId="8" fillId="0" borderId="10" xfId="61" applyFont="1" applyFill="1" applyBorder="1" applyAlignment="1">
      <alignment horizontal="distributed"/>
      <protection/>
    </xf>
    <xf numFmtId="0" fontId="8" fillId="0" borderId="22" xfId="61" applyFont="1" applyFill="1" applyBorder="1" applyAlignment="1">
      <alignment horizontal="distributed"/>
      <protection/>
    </xf>
    <xf numFmtId="0" fontId="8" fillId="0" borderId="13" xfId="61" applyFont="1" applyFill="1" applyBorder="1" applyAlignment="1">
      <alignment horizontal="right" vertical="center"/>
      <protection/>
    </xf>
    <xf numFmtId="0" fontId="8" fillId="0" borderId="21" xfId="61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>
      <alignment horizontal="center"/>
      <protection/>
    </xf>
    <xf numFmtId="0" fontId="8" fillId="0" borderId="11" xfId="61" applyFont="1" applyFill="1" applyBorder="1" applyAlignment="1">
      <alignment horizont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24" xfId="61" applyFont="1" applyFill="1" applyBorder="1" applyAlignment="1">
      <alignment horizontal="center" vertical="center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14 運輸及び通信（表109～116）" xfId="61"/>
    <cellStyle name="標準_109_運輸通信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2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00390625" defaultRowHeight="13.5"/>
  <cols>
    <col min="1" max="1" width="3.75390625" style="18" customWidth="1"/>
    <col min="2" max="2" width="11.25390625" style="18" customWidth="1"/>
    <col min="3" max="3" width="14.875" style="18" customWidth="1"/>
    <col min="4" max="4" width="13.75390625" style="18" customWidth="1"/>
    <col min="5" max="5" width="12.50390625" style="18" customWidth="1"/>
    <col min="6" max="6" width="13.75390625" style="18" customWidth="1"/>
    <col min="7" max="7" width="12.50390625" style="18" customWidth="1"/>
    <col min="8" max="8" width="14.875" style="18" customWidth="1"/>
    <col min="9" max="16384" width="8.00390625" style="18" customWidth="1"/>
  </cols>
  <sheetData>
    <row r="1" spans="1:8" ht="18.75" customHeight="1">
      <c r="A1" s="16" t="s">
        <v>36</v>
      </c>
      <c r="B1" s="16"/>
      <c r="C1" s="17"/>
      <c r="D1" s="17"/>
      <c r="E1" s="17"/>
      <c r="F1" s="17"/>
      <c r="G1" s="17"/>
      <c r="H1" s="17"/>
    </row>
    <row r="2" spans="2:8" ht="7.5" customHeight="1">
      <c r="B2" s="19"/>
      <c r="C2" s="17"/>
      <c r="D2" s="17"/>
      <c r="E2" s="17"/>
      <c r="F2" s="17"/>
      <c r="G2" s="17"/>
      <c r="H2" s="17"/>
    </row>
    <row r="3" spans="1:8" ht="12.75" thickBot="1">
      <c r="A3" s="20" t="s">
        <v>3</v>
      </c>
      <c r="B3" s="20"/>
      <c r="C3" s="21"/>
      <c r="D3" s="21"/>
      <c r="E3" s="21"/>
      <c r="F3" s="21"/>
      <c r="G3" s="22"/>
      <c r="H3" s="23"/>
    </row>
    <row r="4" spans="1:8" ht="18.75" customHeight="1">
      <c r="A4" s="84" t="s">
        <v>4</v>
      </c>
      <c r="B4" s="85"/>
      <c r="C4" s="90" t="s">
        <v>5</v>
      </c>
      <c r="D4" s="24"/>
      <c r="E4" s="25"/>
      <c r="F4" s="25"/>
      <c r="G4" s="25"/>
      <c r="H4" s="93" t="s">
        <v>6</v>
      </c>
    </row>
    <row r="5" spans="1:8" ht="18.75" customHeight="1">
      <c r="A5" s="86"/>
      <c r="B5" s="87"/>
      <c r="C5" s="91"/>
      <c r="D5" s="26" t="s">
        <v>7</v>
      </c>
      <c r="E5" s="26"/>
      <c r="F5" s="26" t="s">
        <v>8</v>
      </c>
      <c r="G5" s="26"/>
      <c r="H5" s="94"/>
    </row>
    <row r="6" spans="1:8" ht="18.75" customHeight="1">
      <c r="A6" s="88"/>
      <c r="B6" s="89"/>
      <c r="C6" s="92"/>
      <c r="D6" s="27" t="s">
        <v>37</v>
      </c>
      <c r="E6" s="27" t="s">
        <v>9</v>
      </c>
      <c r="F6" s="27" t="s">
        <v>37</v>
      </c>
      <c r="G6" s="27" t="s">
        <v>9</v>
      </c>
      <c r="H6" s="95"/>
    </row>
    <row r="7" spans="3:8" s="28" customFormat="1" ht="12" customHeight="1">
      <c r="C7" s="29" t="s">
        <v>10</v>
      </c>
      <c r="D7" s="30" t="s">
        <v>10</v>
      </c>
      <c r="E7" s="30" t="s">
        <v>11</v>
      </c>
      <c r="F7" s="30" t="s">
        <v>10</v>
      </c>
      <c r="G7" s="30" t="s">
        <v>11</v>
      </c>
      <c r="H7" s="30" t="s">
        <v>10</v>
      </c>
    </row>
    <row r="8" spans="1:8" ht="22.5" customHeight="1">
      <c r="A8" s="31" t="s">
        <v>31</v>
      </c>
      <c r="B8" s="31"/>
      <c r="C8" s="32">
        <v>10667314</v>
      </c>
      <c r="D8" s="34">
        <v>7709872</v>
      </c>
      <c r="E8" s="35">
        <v>72.3</v>
      </c>
      <c r="F8" s="34">
        <v>10176308</v>
      </c>
      <c r="G8" s="33">
        <v>95.4</v>
      </c>
      <c r="H8" s="34">
        <v>1602063</v>
      </c>
    </row>
    <row r="9" spans="1:8" ht="22.5" customHeight="1">
      <c r="A9" s="31" t="s">
        <v>38</v>
      </c>
      <c r="B9" s="31"/>
      <c r="C9" s="32">
        <v>10662046</v>
      </c>
      <c r="D9" s="34">
        <v>7690698</v>
      </c>
      <c r="E9" s="83" t="s">
        <v>55</v>
      </c>
      <c r="F9" s="34">
        <v>10228193</v>
      </c>
      <c r="G9" s="33">
        <v>95.9</v>
      </c>
      <c r="H9" s="34">
        <v>1635255</v>
      </c>
    </row>
    <row r="10" spans="1:8" ht="22.5" customHeight="1">
      <c r="A10" s="31" t="s">
        <v>39</v>
      </c>
      <c r="B10" s="38"/>
      <c r="C10" s="63">
        <v>10704494</v>
      </c>
      <c r="D10" s="7">
        <v>7761099</v>
      </c>
      <c r="E10" s="35">
        <v>72.5</v>
      </c>
      <c r="F10" s="7">
        <v>10276319</v>
      </c>
      <c r="G10" s="35">
        <v>96</v>
      </c>
      <c r="H10" s="7">
        <v>1671777</v>
      </c>
    </row>
    <row r="11" spans="1:8" ht="22.5" customHeight="1">
      <c r="A11" s="31" t="s">
        <v>29</v>
      </c>
      <c r="B11" s="38"/>
      <c r="C11" s="63">
        <v>10772642</v>
      </c>
      <c r="D11" s="7">
        <v>7869660</v>
      </c>
      <c r="E11" s="35">
        <v>73.1</v>
      </c>
      <c r="F11" s="7">
        <v>10389184</v>
      </c>
      <c r="G11" s="35">
        <v>96.4</v>
      </c>
      <c r="H11" s="9" t="s">
        <v>46</v>
      </c>
    </row>
    <row r="12" spans="1:8" s="37" customFormat="1" ht="22.5" customHeight="1">
      <c r="A12" s="36" t="s">
        <v>32</v>
      </c>
      <c r="B12" s="62"/>
      <c r="C12" s="66">
        <f>C14+C17+C20</f>
        <v>10814169</v>
      </c>
      <c r="D12" s="67">
        <f>D14+D17+D20</f>
        <v>7919399</v>
      </c>
      <c r="E12" s="68">
        <f>D12/C12*100</f>
        <v>73.2316926062465</v>
      </c>
      <c r="F12" s="67">
        <f>F14+F17+F20</f>
        <v>10437177</v>
      </c>
      <c r="G12" s="68">
        <v>96.5</v>
      </c>
      <c r="H12" s="67">
        <f>H14+H17+H20</f>
        <v>1735204</v>
      </c>
    </row>
    <row r="13" spans="1:8" ht="7.5" customHeight="1">
      <c r="A13" s="38"/>
      <c r="B13" s="38"/>
      <c r="C13" s="66"/>
      <c r="D13" s="69"/>
      <c r="E13" s="70"/>
      <c r="F13" s="69"/>
      <c r="G13" s="70"/>
      <c r="H13" s="69"/>
    </row>
    <row r="14" spans="1:8" ht="22.5" customHeight="1">
      <c r="A14" s="96" t="s">
        <v>12</v>
      </c>
      <c r="B14" s="97"/>
      <c r="C14" s="71">
        <f>SUM(C15:C16)</f>
        <v>613760</v>
      </c>
      <c r="D14" s="72">
        <f>SUM(D15:D16)</f>
        <v>606314</v>
      </c>
      <c r="E14" s="73">
        <v>98.8</v>
      </c>
      <c r="F14" s="72">
        <f>SUM(F15:F16)</f>
        <v>613760</v>
      </c>
      <c r="G14" s="73">
        <v>100</v>
      </c>
      <c r="H14" s="72">
        <f>H15+H16</f>
        <v>431045</v>
      </c>
    </row>
    <row r="15" spans="1:8" ht="22.5" customHeight="1">
      <c r="A15" s="39"/>
      <c r="B15" s="39" t="s">
        <v>13</v>
      </c>
      <c r="C15" s="71">
        <v>230065</v>
      </c>
      <c r="D15" s="72">
        <v>230065</v>
      </c>
      <c r="E15" s="73">
        <v>100</v>
      </c>
      <c r="F15" s="72">
        <v>230065</v>
      </c>
      <c r="G15" s="73">
        <v>100</v>
      </c>
      <c r="H15" s="72">
        <v>175221</v>
      </c>
    </row>
    <row r="16" spans="1:8" ht="22.5" customHeight="1">
      <c r="A16" s="39"/>
      <c r="B16" s="39" t="s">
        <v>14</v>
      </c>
      <c r="C16" s="71">
        <v>383695</v>
      </c>
      <c r="D16" s="72">
        <v>376249</v>
      </c>
      <c r="E16" s="73">
        <v>98.1</v>
      </c>
      <c r="F16" s="72">
        <v>383695</v>
      </c>
      <c r="G16" s="73">
        <v>100</v>
      </c>
      <c r="H16" s="72">
        <v>255824</v>
      </c>
    </row>
    <row r="17" spans="1:8" ht="22.5" customHeight="1">
      <c r="A17" s="96" t="s">
        <v>15</v>
      </c>
      <c r="B17" s="98"/>
      <c r="C17" s="71">
        <f>SUM(C18:C19)</f>
        <v>1261293</v>
      </c>
      <c r="D17" s="72">
        <f>SUM(D18:D19)</f>
        <v>1091136</v>
      </c>
      <c r="E17" s="73">
        <v>86.5</v>
      </c>
      <c r="F17" s="72">
        <f>SUM(F18:F19)</f>
        <v>1261057</v>
      </c>
      <c r="G17" s="73">
        <v>100</v>
      </c>
      <c r="H17" s="72">
        <f>H18+H19</f>
        <v>556208</v>
      </c>
    </row>
    <row r="18" spans="1:8" ht="22.5" customHeight="1">
      <c r="A18" s="39"/>
      <c r="B18" s="39" t="s">
        <v>16</v>
      </c>
      <c r="C18" s="71">
        <v>547216</v>
      </c>
      <c r="D18" s="72">
        <v>499135</v>
      </c>
      <c r="E18" s="73">
        <v>91.2</v>
      </c>
      <c r="F18" s="72">
        <v>547216</v>
      </c>
      <c r="G18" s="73">
        <v>100</v>
      </c>
      <c r="H18" s="72">
        <v>292975</v>
      </c>
    </row>
    <row r="19" spans="1:8" ht="22.5" customHeight="1">
      <c r="A19" s="39"/>
      <c r="B19" s="39" t="s">
        <v>17</v>
      </c>
      <c r="C19" s="71">
        <v>714077</v>
      </c>
      <c r="D19" s="72">
        <v>592001</v>
      </c>
      <c r="E19" s="73">
        <v>82.9</v>
      </c>
      <c r="F19" s="72">
        <v>713841</v>
      </c>
      <c r="G19" s="73">
        <v>100</v>
      </c>
      <c r="H19" s="72">
        <v>263233</v>
      </c>
    </row>
    <row r="20" spans="1:8" ht="22.5" customHeight="1" thickBot="1">
      <c r="A20" s="99" t="s">
        <v>18</v>
      </c>
      <c r="B20" s="100"/>
      <c r="C20" s="74">
        <v>8939116</v>
      </c>
      <c r="D20" s="75">
        <v>6221949</v>
      </c>
      <c r="E20" s="76">
        <v>69.6</v>
      </c>
      <c r="F20" s="75">
        <v>8562360</v>
      </c>
      <c r="G20" s="77">
        <v>95.8</v>
      </c>
      <c r="H20" s="75">
        <v>747951</v>
      </c>
    </row>
    <row r="21" spans="1:8" ht="12">
      <c r="A21" s="59" t="s">
        <v>34</v>
      </c>
      <c r="B21" s="59"/>
      <c r="C21" s="17"/>
      <c r="D21" s="17"/>
      <c r="E21" s="17"/>
      <c r="F21" s="17"/>
      <c r="G21" s="17"/>
      <c r="H21" s="17"/>
    </row>
    <row r="22" ht="15" customHeight="1">
      <c r="A22" s="28" t="s">
        <v>53</v>
      </c>
    </row>
    <row r="23" ht="15" customHeight="1"/>
  </sheetData>
  <sheetProtection/>
  <mergeCells count="6">
    <mergeCell ref="A4:B6"/>
    <mergeCell ref="C4:C6"/>
    <mergeCell ref="H4:H6"/>
    <mergeCell ref="A14:B14"/>
    <mergeCell ref="A17:B17"/>
    <mergeCell ref="A20:B20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X24"/>
  <sheetViews>
    <sheetView showGridLines="0" zoomScaleSheetLayoutView="100" zoomScalePageLayoutView="0" workbookViewId="0" topLeftCell="A1">
      <pane ySplit="5" topLeftCell="A6" activePane="bottomLeft" state="frozen"/>
      <selection pane="topLeft" activeCell="N16" sqref="N16"/>
      <selection pane="bottomLeft" activeCell="A1" sqref="A1"/>
    </sheetView>
  </sheetViews>
  <sheetFormatPr defaultColWidth="8.00390625" defaultRowHeight="13.5"/>
  <cols>
    <col min="1" max="1" width="3.75390625" style="1" customWidth="1"/>
    <col min="2" max="2" width="8.625" style="1" customWidth="1"/>
    <col min="3" max="3" width="11.25390625" style="1" customWidth="1"/>
    <col min="4" max="4" width="8.625" style="1" customWidth="1"/>
    <col min="5" max="5" width="10.375" style="1" bestFit="1" customWidth="1"/>
    <col min="6" max="6" width="8.625" style="1" customWidth="1"/>
    <col min="7" max="7" width="10.375" style="1" bestFit="1" customWidth="1"/>
    <col min="8" max="8" width="7.875" style="1" customWidth="1"/>
    <col min="9" max="9" width="7.75390625" style="1" customWidth="1"/>
    <col min="10" max="11" width="7.50390625" style="1" customWidth="1"/>
    <col min="12" max="12" width="8.625" style="1" customWidth="1"/>
    <col min="13" max="13" width="8.00390625" style="1" customWidth="1"/>
    <col min="14" max="14" width="11.25390625" style="1" customWidth="1"/>
    <col min="15" max="16384" width="8.00390625" style="1" customWidth="1"/>
  </cols>
  <sheetData>
    <row r="1" spans="1:12" ht="12.7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6" customFormat="1" ht="18.75" customHeight="1">
      <c r="A2" s="14"/>
      <c r="B2" s="40"/>
      <c r="C2" s="41" t="s">
        <v>19</v>
      </c>
      <c r="D2" s="41"/>
      <c r="E2" s="41"/>
      <c r="F2" s="41"/>
      <c r="G2" s="41"/>
      <c r="H2" s="41"/>
      <c r="I2" s="41"/>
      <c r="J2" s="41"/>
      <c r="K2" s="41"/>
      <c r="L2" s="107" t="s">
        <v>20</v>
      </c>
    </row>
    <row r="3" spans="1:12" s="6" customFormat="1" ht="18.75" customHeight="1">
      <c r="A3" s="109" t="s">
        <v>0</v>
      </c>
      <c r="B3" s="110"/>
      <c r="C3" s="42"/>
      <c r="D3" s="41" t="s">
        <v>21</v>
      </c>
      <c r="E3" s="41"/>
      <c r="F3" s="41"/>
      <c r="G3" s="41"/>
      <c r="H3" s="41"/>
      <c r="I3" s="43"/>
      <c r="J3" s="111" t="s">
        <v>22</v>
      </c>
      <c r="K3" s="112"/>
      <c r="L3" s="107"/>
    </row>
    <row r="4" spans="1:12" s="6" customFormat="1" ht="18.75" customHeight="1">
      <c r="A4" s="109" t="s">
        <v>23</v>
      </c>
      <c r="B4" s="110"/>
      <c r="C4" s="44" t="s">
        <v>24</v>
      </c>
      <c r="D4" s="45" t="s">
        <v>2</v>
      </c>
      <c r="E4" s="11"/>
      <c r="F4" s="45" t="s">
        <v>40</v>
      </c>
      <c r="G4" s="11"/>
      <c r="H4" s="45" t="s">
        <v>41</v>
      </c>
      <c r="I4" s="11"/>
      <c r="J4" s="113"/>
      <c r="K4" s="114"/>
      <c r="L4" s="107"/>
    </row>
    <row r="5" spans="1:12" s="6" customFormat="1" ht="18.75" customHeight="1">
      <c r="A5" s="46"/>
      <c r="B5" s="47"/>
      <c r="C5" s="48"/>
      <c r="D5" s="49" t="s">
        <v>25</v>
      </c>
      <c r="E5" s="49" t="s">
        <v>26</v>
      </c>
      <c r="F5" s="49" t="s">
        <v>25</v>
      </c>
      <c r="G5" s="49" t="s">
        <v>26</v>
      </c>
      <c r="H5" s="49" t="s">
        <v>25</v>
      </c>
      <c r="I5" s="49" t="s">
        <v>26</v>
      </c>
      <c r="J5" s="49" t="s">
        <v>25</v>
      </c>
      <c r="K5" s="49" t="s">
        <v>26</v>
      </c>
      <c r="L5" s="108"/>
    </row>
    <row r="6" spans="1:11" s="53" customFormat="1" ht="12" customHeight="1">
      <c r="A6" s="5"/>
      <c r="B6" s="13"/>
      <c r="C6" s="29" t="s">
        <v>10</v>
      </c>
      <c r="D6" s="50"/>
      <c r="E6" s="51" t="s">
        <v>10</v>
      </c>
      <c r="F6" s="50"/>
      <c r="G6" s="51" t="s">
        <v>10</v>
      </c>
      <c r="H6" s="50"/>
      <c r="I6" s="51" t="s">
        <v>10</v>
      </c>
      <c r="J6" s="50"/>
      <c r="K6" s="52" t="s">
        <v>10</v>
      </c>
    </row>
    <row r="7" spans="1:24" s="6" customFormat="1" ht="22.5" customHeight="1">
      <c r="A7" s="31" t="s">
        <v>31</v>
      </c>
      <c r="B7" s="31"/>
      <c r="C7" s="7">
        <v>10530279</v>
      </c>
      <c r="D7" s="7">
        <v>11246</v>
      </c>
      <c r="E7" s="7">
        <v>126797</v>
      </c>
      <c r="F7" s="7">
        <v>11228</v>
      </c>
      <c r="G7" s="7">
        <v>126559</v>
      </c>
      <c r="H7" s="7">
        <v>18</v>
      </c>
      <c r="I7" s="7">
        <v>238</v>
      </c>
      <c r="J7" s="7">
        <v>34</v>
      </c>
      <c r="K7" s="7">
        <v>10238</v>
      </c>
      <c r="L7" s="7">
        <v>18445</v>
      </c>
      <c r="N7" s="61"/>
      <c r="O7" s="61"/>
      <c r="P7" s="61"/>
      <c r="Q7" s="61"/>
      <c r="R7" s="61"/>
      <c r="S7" s="61"/>
      <c r="T7" s="61"/>
      <c r="U7" s="61"/>
      <c r="V7" s="61"/>
      <c r="W7" s="61"/>
      <c r="X7" s="5"/>
    </row>
    <row r="8" spans="1:24" s="6" customFormat="1" ht="22.5" customHeight="1">
      <c r="A8" s="31" t="s">
        <v>42</v>
      </c>
      <c r="B8" s="31"/>
      <c r="C8" s="9" t="s">
        <v>47</v>
      </c>
      <c r="D8" s="7">
        <v>11420</v>
      </c>
      <c r="E8" s="7">
        <v>128421</v>
      </c>
      <c r="F8" s="7">
        <v>11403</v>
      </c>
      <c r="G8" s="7">
        <v>128187</v>
      </c>
      <c r="H8" s="7">
        <v>17</v>
      </c>
      <c r="I8" s="7">
        <v>234</v>
      </c>
      <c r="J8" s="7">
        <v>37</v>
      </c>
      <c r="K8" s="7">
        <v>11057</v>
      </c>
      <c r="L8" s="9" t="s">
        <v>50</v>
      </c>
      <c r="N8" s="61"/>
      <c r="O8" s="61"/>
      <c r="P8" s="61"/>
      <c r="Q8" s="61"/>
      <c r="R8" s="61"/>
      <c r="S8" s="61"/>
      <c r="T8" s="61"/>
      <c r="U8" s="61"/>
      <c r="V8" s="61"/>
      <c r="W8" s="61"/>
      <c r="X8" s="5"/>
    </row>
    <row r="9" spans="1:24" s="6" customFormat="1" ht="22.5" customHeight="1">
      <c r="A9" s="31" t="s">
        <v>43</v>
      </c>
      <c r="B9" s="31"/>
      <c r="C9" s="7">
        <v>10568438</v>
      </c>
      <c r="D9" s="7">
        <v>11488</v>
      </c>
      <c r="E9" s="7">
        <v>124758</v>
      </c>
      <c r="F9" s="7">
        <v>11472</v>
      </c>
      <c r="G9" s="7">
        <v>124528</v>
      </c>
      <c r="H9" s="9" t="s">
        <v>48</v>
      </c>
      <c r="I9" s="9" t="s">
        <v>49</v>
      </c>
      <c r="J9" s="7">
        <v>38</v>
      </c>
      <c r="K9" s="7">
        <v>11298</v>
      </c>
      <c r="L9" s="9" t="s">
        <v>51</v>
      </c>
      <c r="N9" s="61"/>
      <c r="O9" s="61"/>
      <c r="P9" s="61"/>
      <c r="Q9" s="61"/>
      <c r="R9" s="61"/>
      <c r="S9" s="15"/>
      <c r="T9" s="15"/>
      <c r="U9" s="61"/>
      <c r="V9" s="61"/>
      <c r="W9" s="61"/>
      <c r="X9" s="5"/>
    </row>
    <row r="10" spans="1:24" s="6" customFormat="1" ht="22.5" customHeight="1">
      <c r="A10" s="31" t="s">
        <v>30</v>
      </c>
      <c r="B10" s="31"/>
      <c r="C10" s="7">
        <v>10627874</v>
      </c>
      <c r="D10" s="7">
        <v>11533</v>
      </c>
      <c r="E10" s="7">
        <v>132921</v>
      </c>
      <c r="F10" s="7">
        <v>11519</v>
      </c>
      <c r="G10" s="7">
        <v>132712</v>
      </c>
      <c r="H10" s="6">
        <v>14</v>
      </c>
      <c r="I10" s="6">
        <v>209</v>
      </c>
      <c r="J10" s="6">
        <v>37</v>
      </c>
      <c r="K10" s="4" t="s">
        <v>52</v>
      </c>
      <c r="L10" s="4" t="s">
        <v>35</v>
      </c>
      <c r="N10" s="61"/>
      <c r="O10" s="8"/>
      <c r="P10" s="8"/>
      <c r="Q10" s="8"/>
      <c r="R10" s="8"/>
      <c r="S10" s="5"/>
      <c r="T10" s="5"/>
      <c r="U10" s="5"/>
      <c r="V10" s="8"/>
      <c r="W10" s="8"/>
      <c r="X10" s="5"/>
    </row>
    <row r="11" spans="1:24" s="12" customFormat="1" ht="22.5" customHeight="1">
      <c r="A11" s="36" t="s">
        <v>33</v>
      </c>
      <c r="B11" s="36"/>
      <c r="C11" s="78">
        <f>C13+C16+C19</f>
        <v>10666848</v>
      </c>
      <c r="D11" s="78">
        <v>11561</v>
      </c>
      <c r="E11" s="78">
        <f>E13+E16+E19</f>
        <v>134936</v>
      </c>
      <c r="F11" s="78">
        <v>11547</v>
      </c>
      <c r="G11" s="78">
        <f>G13+G16+G19</f>
        <v>134727</v>
      </c>
      <c r="H11" s="78">
        <v>14</v>
      </c>
      <c r="I11" s="78">
        <v>209</v>
      </c>
      <c r="J11" s="78">
        <v>38</v>
      </c>
      <c r="K11" s="78">
        <v>12385</v>
      </c>
      <c r="L11" s="78">
        <v>19139</v>
      </c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4"/>
    </row>
    <row r="12" spans="1:24" s="6" customFormat="1" ht="7.5" customHeight="1">
      <c r="A12" s="38"/>
      <c r="B12" s="31"/>
      <c r="C12" s="79"/>
      <c r="D12" s="79"/>
      <c r="E12" s="79"/>
      <c r="F12" s="79"/>
      <c r="G12" s="79"/>
      <c r="H12" s="79"/>
      <c r="I12" s="79"/>
      <c r="J12" s="79"/>
      <c r="K12" s="79"/>
      <c r="L12" s="79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5"/>
    </row>
    <row r="13" spans="1:24" s="6" customFormat="1" ht="22.5" customHeight="1">
      <c r="A13" s="101" t="s">
        <v>12</v>
      </c>
      <c r="B13" s="102"/>
      <c r="C13" s="79">
        <f>C14+C15</f>
        <v>572039</v>
      </c>
      <c r="D13" s="79">
        <v>1029</v>
      </c>
      <c r="E13" s="79">
        <f>E14+E15</f>
        <v>33391</v>
      </c>
      <c r="F13" s="79">
        <v>1029</v>
      </c>
      <c r="G13" s="79">
        <f>G14+G15</f>
        <v>33391</v>
      </c>
      <c r="H13" s="80" t="s">
        <v>1</v>
      </c>
      <c r="I13" s="80" t="s">
        <v>1</v>
      </c>
      <c r="J13" s="79">
        <v>19</v>
      </c>
      <c r="K13" s="79">
        <v>8330</v>
      </c>
      <c r="L13" s="79">
        <v>18</v>
      </c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5"/>
    </row>
    <row r="14" spans="1:24" s="6" customFormat="1" ht="22.5" customHeight="1">
      <c r="A14" s="10"/>
      <c r="B14" s="54" t="s">
        <v>13</v>
      </c>
      <c r="C14" s="79">
        <v>209658</v>
      </c>
      <c r="D14" s="79">
        <v>350</v>
      </c>
      <c r="E14" s="79">
        <v>16333</v>
      </c>
      <c r="F14" s="79">
        <v>350</v>
      </c>
      <c r="G14" s="79">
        <v>16333</v>
      </c>
      <c r="H14" s="80" t="s">
        <v>1</v>
      </c>
      <c r="I14" s="80" t="s">
        <v>1</v>
      </c>
      <c r="J14" s="79">
        <v>12</v>
      </c>
      <c r="K14" s="79">
        <v>4074</v>
      </c>
      <c r="L14" s="79">
        <v>7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5"/>
    </row>
    <row r="15" spans="1:24" s="6" customFormat="1" ht="22.5" customHeight="1">
      <c r="A15" s="103" t="s">
        <v>14</v>
      </c>
      <c r="B15" s="104"/>
      <c r="C15" s="79">
        <v>362381</v>
      </c>
      <c r="D15" s="79">
        <v>687</v>
      </c>
      <c r="E15" s="79">
        <v>17058</v>
      </c>
      <c r="F15" s="79">
        <v>687</v>
      </c>
      <c r="G15" s="79">
        <v>17058</v>
      </c>
      <c r="H15" s="80" t="s">
        <v>1</v>
      </c>
      <c r="I15" s="80" t="s">
        <v>1</v>
      </c>
      <c r="J15" s="79">
        <v>7</v>
      </c>
      <c r="K15" s="79">
        <v>4256</v>
      </c>
      <c r="L15" s="79">
        <v>12</v>
      </c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5"/>
    </row>
    <row r="16" spans="1:24" s="6" customFormat="1" ht="22.5" customHeight="1">
      <c r="A16" s="101" t="s">
        <v>15</v>
      </c>
      <c r="B16" s="102"/>
      <c r="C16" s="79">
        <v>1235406</v>
      </c>
      <c r="D16" s="79">
        <v>1568</v>
      </c>
      <c r="E16" s="79">
        <v>23256</v>
      </c>
      <c r="F16" s="79">
        <v>1568</v>
      </c>
      <c r="G16" s="79">
        <v>23256</v>
      </c>
      <c r="H16" s="80" t="s">
        <v>1</v>
      </c>
      <c r="I16" s="80" t="s">
        <v>1</v>
      </c>
      <c r="J16" s="79">
        <v>10</v>
      </c>
      <c r="K16" s="79">
        <v>2631</v>
      </c>
      <c r="L16" s="79">
        <v>179</v>
      </c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5"/>
    </row>
    <row r="17" spans="1:24" s="6" customFormat="1" ht="22.5" customHeight="1">
      <c r="A17" s="103" t="s">
        <v>16</v>
      </c>
      <c r="B17" s="104"/>
      <c r="C17" s="79">
        <v>533687</v>
      </c>
      <c r="D17" s="79">
        <v>808</v>
      </c>
      <c r="E17" s="79">
        <v>11234</v>
      </c>
      <c r="F17" s="79">
        <v>808</v>
      </c>
      <c r="G17" s="79">
        <v>11234</v>
      </c>
      <c r="H17" s="80" t="s">
        <v>1</v>
      </c>
      <c r="I17" s="80" t="s">
        <v>1</v>
      </c>
      <c r="J17" s="79">
        <v>8</v>
      </c>
      <c r="K17" s="79">
        <v>2295</v>
      </c>
      <c r="L17" s="79">
        <v>43</v>
      </c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5"/>
    </row>
    <row r="18" spans="1:24" s="6" customFormat="1" ht="22.5" customHeight="1">
      <c r="A18" s="10"/>
      <c r="B18" s="54" t="s">
        <v>17</v>
      </c>
      <c r="C18" s="79">
        <v>701719</v>
      </c>
      <c r="D18" s="79">
        <v>760</v>
      </c>
      <c r="E18" s="79">
        <v>12022</v>
      </c>
      <c r="F18" s="79">
        <v>760</v>
      </c>
      <c r="G18" s="79">
        <v>12022</v>
      </c>
      <c r="H18" s="80" t="s">
        <v>1</v>
      </c>
      <c r="I18" s="80" t="s">
        <v>1</v>
      </c>
      <c r="J18" s="79">
        <v>2</v>
      </c>
      <c r="K18" s="79">
        <v>336</v>
      </c>
      <c r="L18" s="79">
        <v>136</v>
      </c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5"/>
    </row>
    <row r="19" spans="1:24" s="6" customFormat="1" ht="22.5" customHeight="1" thickBot="1">
      <c r="A19" s="105" t="s">
        <v>18</v>
      </c>
      <c r="B19" s="106"/>
      <c r="C19" s="81">
        <v>8859403</v>
      </c>
      <c r="D19" s="82">
        <v>8964</v>
      </c>
      <c r="E19" s="82">
        <v>78289</v>
      </c>
      <c r="F19" s="82">
        <v>8950</v>
      </c>
      <c r="G19" s="82">
        <v>78080</v>
      </c>
      <c r="H19" s="82">
        <v>14</v>
      </c>
      <c r="I19" s="82">
        <v>209</v>
      </c>
      <c r="J19" s="82">
        <v>9</v>
      </c>
      <c r="K19" s="82">
        <v>1424</v>
      </c>
      <c r="L19" s="82">
        <v>18942</v>
      </c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5"/>
    </row>
    <row r="20" spans="1:24" ht="12.75" customHeight="1">
      <c r="A20" s="6" t="s">
        <v>27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s="53" customFormat="1" ht="12" customHeight="1">
      <c r="A21" s="53" t="s">
        <v>28</v>
      </c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1:2" ht="12" customHeight="1">
      <c r="A22" s="56" t="s">
        <v>44</v>
      </c>
      <c r="B22" s="57"/>
    </row>
    <row r="23" spans="1:12" ht="12">
      <c r="A23" s="58" t="s">
        <v>45</v>
      </c>
      <c r="B23" s="56"/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1:12" ht="12">
      <c r="A24" s="3" t="s">
        <v>54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7" ht="6" customHeight="1"/>
  </sheetData>
  <sheetProtection/>
  <mergeCells count="9">
    <mergeCell ref="A16:B16"/>
    <mergeCell ref="A17:B17"/>
    <mergeCell ref="A19:B19"/>
    <mergeCell ref="L2:L5"/>
    <mergeCell ref="A3:B3"/>
    <mergeCell ref="J3:K4"/>
    <mergeCell ref="A4:B4"/>
    <mergeCell ref="A13:B13"/>
    <mergeCell ref="A15:B15"/>
  </mergeCells>
  <printOptions/>
  <pageMargins left="0.34" right="0.19" top="0.5905511811023623" bottom="0.3937007874015748" header="0.5118110236220472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2014-12-17T07:13:56Z</cp:lastPrinted>
  <dcterms:created xsi:type="dcterms:W3CDTF">2010-03-02T23:30:43Z</dcterms:created>
  <dcterms:modified xsi:type="dcterms:W3CDTF">2015-01-05T06:08:56Z</dcterms:modified>
  <cp:category/>
  <cp:version/>
  <cp:contentType/>
  <cp:contentStatus/>
</cp:coreProperties>
</file>