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2" windowWidth="7656" windowHeight="8232" tabRatio="923" activeTab="0"/>
  </bookViews>
  <sheets>
    <sheet name="22-1  " sheetId="1" r:id="rId1"/>
    <sheet name="22-2  " sheetId="2" r:id="rId2"/>
    <sheet name="22-3  " sheetId="3" r:id="rId3"/>
    <sheet name="22-4  " sheetId="4" r:id="rId4"/>
    <sheet name="22-5  " sheetId="5" r:id="rId5"/>
    <sheet name="22-6  " sheetId="6" r:id="rId6"/>
    <sheet name="22-7  " sheetId="7" r:id="rId7"/>
    <sheet name="22-8(1)" sheetId="8" r:id="rId8"/>
    <sheet name="22-8（2）" sheetId="9" r:id="rId9"/>
    <sheet name="22-9  " sheetId="10" r:id="rId10"/>
    <sheet name="22-10  " sheetId="11" r:id="rId11"/>
    <sheet name="22-11  " sheetId="12" r:id="rId12"/>
    <sheet name="22-12  " sheetId="13" r:id="rId13"/>
    <sheet name="22-13 " sheetId="14" r:id="rId14"/>
    <sheet name="22-14" sheetId="15" r:id="rId15"/>
    <sheet name="22-15 " sheetId="16" r:id="rId16"/>
    <sheet name="22-16 " sheetId="17" r:id="rId17"/>
    <sheet name="22-17 " sheetId="18" r:id="rId18"/>
    <sheet name="22-18 " sheetId="19" r:id="rId19"/>
    <sheet name="22-19(1)" sheetId="20" r:id="rId20"/>
    <sheet name="22-19(2)" sheetId="21" r:id="rId21"/>
    <sheet name="22-20.21 " sheetId="22" r:id="rId22"/>
    <sheet name="22-22 " sheetId="23" r:id="rId23"/>
    <sheet name="22-23 " sheetId="24" r:id="rId24"/>
    <sheet name="Sheet1" sheetId="25" r:id="rId25"/>
  </sheets>
  <externalReferences>
    <externalReference r:id="rId28"/>
    <externalReference r:id="rId29"/>
  </externalReferences>
  <definedNames>
    <definedName name="_xlnm.Print_Area" localSheetId="16">'22-16 '!$A$1:$O$42</definedName>
    <definedName name="_xlnm.Print_Area" localSheetId="21">'22-20.21 '!$A$1:$AC$39</definedName>
    <definedName name="_xlnm.Print_Area" localSheetId="2">'22-3  '!$A$1:$K$59</definedName>
    <definedName name="_xlnm.Print_Area" localSheetId="3">'22-4  '!$A$1:$J$62</definedName>
    <definedName name="_xlnm.Print_Area" localSheetId="5">'22-6  '!$A$1:$T$61</definedName>
    <definedName name="_xlnm.Print_Area" localSheetId="8">'22-8（2）'!$A$1:$L$19</definedName>
    <definedName name="_xlnm.Print_Area" localSheetId="9">'22-9  '!$A$1:$L$15</definedName>
  </definedNames>
  <calcPr fullCalcOnLoad="1"/>
</workbook>
</file>

<file path=xl/sharedStrings.xml><?xml version="1.0" encoding="utf-8"?>
<sst xmlns="http://schemas.openxmlformats.org/spreadsheetml/2006/main" count="2247" uniqueCount="1118">
  <si>
    <t>鹿島市古枝</t>
  </si>
  <si>
    <t>旧中島政次家住宅主屋</t>
  </si>
  <si>
    <t>鹿島市大字中村</t>
  </si>
  <si>
    <t>－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</si>
  <si>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</si>
  <si>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</si>
  <si>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</si>
  <si>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</si>
  <si>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</si>
  <si>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</si>
  <si>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</si>
  <si>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</si>
  <si>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</si>
  <si>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</si>
  <si>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</si>
  <si>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</si>
  <si>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</si>
  <si>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</si>
  <si>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</si>
  <si>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佐賀県立</t>
  </si>
  <si>
    <t>図書館</t>
  </si>
  <si>
    <t>佐賀市立</t>
  </si>
  <si>
    <t>唐津市近代</t>
  </si>
  <si>
    <t>鳥栖市立</t>
  </si>
  <si>
    <t>多久市立</t>
  </si>
  <si>
    <t>伊万里市民</t>
  </si>
  <si>
    <t>基山町立</t>
  </si>
  <si>
    <t>年  度</t>
  </si>
  <si>
    <t>主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</si>
  <si>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</si>
  <si>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</si>
  <si>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</si>
  <si>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</si>
  <si>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</si>
  <si>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</si>
  <si>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</si>
  <si>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</si>
  <si>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</si>
  <si>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</si>
  <si>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</si>
  <si>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</si>
  <si>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</si>
  <si>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</si>
  <si>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</si>
  <si>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</si>
  <si>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</si>
  <si>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</si>
  <si>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</si>
  <si>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</si>
  <si>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</si>
  <si>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</si>
  <si>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</si>
  <si>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市町村指定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</si>
  <si>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</si>
  <si>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</si>
  <si>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</si>
  <si>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</si>
  <si>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</si>
  <si>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</si>
  <si>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</si>
  <si>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</si>
  <si>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</si>
  <si>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</si>
  <si>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</si>
  <si>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</si>
  <si>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</si>
  <si>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</si>
  <si>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</si>
  <si>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</si>
  <si>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</si>
  <si>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</si>
  <si>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</si>
  <si>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</si>
  <si>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</si>
  <si>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</si>
  <si>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</si>
  <si>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</si>
  <si>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</si>
  <si>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</si>
  <si>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</si>
  <si>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唐津市東城内　唐津城天守閣（宇木区）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</si>
  <si>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</si>
  <si>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</si>
  <si>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</si>
  <si>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</si>
  <si>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</si>
  <si>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</si>
  <si>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</si>
  <si>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</si>
  <si>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</si>
  <si>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</si>
  <si>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</si>
  <si>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</si>
  <si>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</si>
  <si>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</si>
  <si>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</si>
  <si>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</si>
  <si>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</si>
  <si>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</si>
  <si>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</si>
  <si>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</si>
  <si>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</si>
  <si>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</si>
  <si>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</si>
  <si>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田嶋神社本殿</t>
  </si>
  <si>
    <t>伊万里市波多津町畑津</t>
  </si>
  <si>
    <t>　絹本著色見心来復像</t>
  </si>
  <si>
    <t>　絹本墨画淡彩以亨得謙像</t>
  </si>
  <si>
    <t>舟形石棺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</si>
  <si>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</si>
  <si>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</si>
  <si>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</si>
  <si>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</si>
  <si>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</si>
  <si>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</si>
  <si>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</si>
  <si>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</si>
  <si>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</si>
  <si>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</si>
  <si>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</si>
  <si>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</si>
  <si>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柿右衛門（濁手）</t>
  </si>
  <si>
    <t>色鍋島</t>
  </si>
  <si>
    <t>白磁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</si>
  <si>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</si>
  <si>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</si>
  <si>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</si>
  <si>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</si>
  <si>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</si>
  <si>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</si>
  <si>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</si>
  <si>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</si>
  <si>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</si>
  <si>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</si>
  <si>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</si>
  <si>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</si>
  <si>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</si>
  <si>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</si>
  <si>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</si>
  <si>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</si>
  <si>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</si>
  <si>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</si>
  <si>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</si>
  <si>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</si>
  <si>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</si>
  <si>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</si>
  <si>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</si>
  <si>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</si>
  <si>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</si>
  <si>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</si>
  <si>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</si>
  <si>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葉山尻支石墓群</t>
  </si>
  <si>
    <t>土生遺跡</t>
  </si>
  <si>
    <t>西隈古墳</t>
  </si>
  <si>
    <t>銚子塚古墳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</si>
  <si>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</si>
  <si>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</si>
  <si>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</si>
  <si>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</si>
  <si>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</si>
  <si>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</si>
  <si>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</si>
  <si>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</si>
  <si>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</si>
  <si>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</si>
  <si>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</si>
  <si>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</si>
  <si>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</si>
  <si>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</si>
  <si>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</si>
  <si>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</si>
  <si>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</si>
  <si>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</si>
  <si>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</si>
  <si>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</si>
  <si>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</si>
  <si>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</si>
  <si>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</si>
  <si>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</si>
  <si>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</si>
  <si>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</si>
  <si>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</si>
  <si>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</si>
  <si>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</si>
  <si>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</si>
  <si>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</si>
  <si>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登録有形文化財</t>
  </si>
  <si>
    <t>嬉野市塩田町大字五町田</t>
  </si>
  <si>
    <t>武雄市山内町大字宮野</t>
  </si>
  <si>
    <t>有田陶磁（柴田夫妻コレクション）</t>
  </si>
  <si>
    <t>職員は、当該年度の5月1日現在。他については、当該年度末現在</t>
  </si>
  <si>
    <t>佐賀市立図書館大和館</t>
  </si>
  <si>
    <t>佐賀市立図書館諸富館</t>
  </si>
  <si>
    <t>佐賀市立図書館東与賀館</t>
  </si>
  <si>
    <t>図書館</t>
  </si>
  <si>
    <t>唐津市相知</t>
  </si>
  <si>
    <t>武雄市図書館・歴史資料館</t>
  </si>
  <si>
    <t>鹿島市民</t>
  </si>
  <si>
    <t>図書館</t>
  </si>
  <si>
    <t>小城市民図書館小城館（桜城館）</t>
  </si>
  <si>
    <t>小城市民図書館三日月館</t>
  </si>
  <si>
    <t>嬉野市塩田</t>
  </si>
  <si>
    <t>嬉野市嬉野</t>
  </si>
  <si>
    <t>上峰町</t>
  </si>
  <si>
    <t>白石町ゆうあい</t>
  </si>
  <si>
    <t>（注）　1)職員数の(  )は兼任者で内数。</t>
  </si>
  <si>
    <t>公民館数及び職員数は、当該年度の5月1日現在。学級・講座実施状況は当該年度末。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</si>
  <si>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</si>
  <si>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</si>
  <si>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</si>
  <si>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</si>
  <si>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</si>
  <si>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</si>
  <si>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</si>
  <si>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</si>
  <si>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</si>
  <si>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</si>
  <si>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</si>
  <si>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</si>
  <si>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</si>
  <si>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</si>
  <si>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</si>
  <si>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</si>
  <si>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</si>
  <si>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</si>
  <si>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</si>
  <si>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</si>
  <si>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</si>
  <si>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武雄市武雄町（武雄温泉株式会社）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</si>
  <si>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</si>
  <si>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</si>
  <si>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</si>
  <si>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</si>
  <si>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</si>
  <si>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</si>
  <si>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唐津市浜玉町横田下</t>
  </si>
  <si>
    <t>武雄市、多久市、唐津市</t>
  </si>
  <si>
    <t>小城市三日月町大字久米</t>
  </si>
  <si>
    <t>佐賀市大和町大字久池井</t>
  </si>
  <si>
    <t>名　　　　　　　　　称</t>
  </si>
  <si>
    <t>神埼郡吉野ヶ里町九瀬谷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</si>
  <si>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</si>
  <si>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</si>
  <si>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</si>
  <si>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</si>
  <si>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</si>
  <si>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</si>
  <si>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</si>
  <si>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</si>
  <si>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</si>
  <si>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</si>
  <si>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</si>
  <si>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佐賀市材木</t>
  </si>
  <si>
    <t>陶山神社鳥居</t>
  </si>
  <si>
    <t>西松浦郡有田町大樽</t>
  </si>
  <si>
    <t>小城市牛津町牛津</t>
  </si>
  <si>
    <t>小城市小城町</t>
  </si>
  <si>
    <t>伊万里市立花町</t>
  </si>
  <si>
    <t>牛津町会館（旧田中丸家住宅）</t>
  </si>
  <si>
    <t>小城市牛津町牛津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</si>
  <si>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</si>
  <si>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</si>
  <si>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</si>
  <si>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</si>
  <si>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</si>
  <si>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</si>
  <si>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</si>
  <si>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</si>
  <si>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武雄市朝日町</t>
  </si>
  <si>
    <t>鹿島市大字高津原</t>
  </si>
  <si>
    <t>佐賀市立図書館富士館</t>
  </si>
  <si>
    <t>佐賀市立図書館三瀬館</t>
  </si>
  <si>
    <t>神埼市立</t>
  </si>
  <si>
    <t>玄海町立</t>
  </si>
  <si>
    <t>記念物</t>
  </si>
  <si>
    <t>佐賀市松原　鍋島報效会</t>
  </si>
  <si>
    <t>佐賀市松原　鍋島報效会</t>
  </si>
  <si>
    <t>唐津市相知町黒岩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</si>
  <si>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</si>
  <si>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</si>
  <si>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</si>
  <si>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</si>
  <si>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</si>
  <si>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t xml:space="preserve">            22</t>
  </si>
  <si>
    <t>(うち国宝1）</t>
  </si>
  <si>
    <t>（うち特3）</t>
  </si>
  <si>
    <t>（うち特1）</t>
  </si>
  <si>
    <t>有田町東</t>
  </si>
  <si>
    <t>有田町西</t>
  </si>
  <si>
    <t>華    厳    宗</t>
  </si>
  <si>
    <t>　〃　　善通寺派</t>
  </si>
  <si>
    <t>黄    檗    宗</t>
  </si>
  <si>
    <t xml:space="preserve"> 〃　　　醍醐派</t>
  </si>
  <si>
    <t>妙心寺派</t>
  </si>
  <si>
    <t>東福寺派</t>
  </si>
  <si>
    <t>真言宗 御室派</t>
  </si>
  <si>
    <t>南禅寺派</t>
  </si>
  <si>
    <t>臨済宗</t>
  </si>
  <si>
    <t xml:space="preserve"> (仏教系）</t>
  </si>
  <si>
    <t>キ リ ス ト 教</t>
  </si>
  <si>
    <t>本 門 佛 立 宗</t>
  </si>
  <si>
    <t>天光教</t>
  </si>
  <si>
    <t>諸       教</t>
  </si>
  <si>
    <t>大本</t>
  </si>
  <si>
    <t>仏       教</t>
  </si>
  <si>
    <t>日  蓮  正  宗</t>
  </si>
  <si>
    <t>誠光教</t>
  </si>
  <si>
    <t>神       道</t>
  </si>
  <si>
    <t>日    蓮    宗</t>
  </si>
  <si>
    <t>神理教</t>
  </si>
  <si>
    <t xml:space="preserve"> ( 単   立 ）</t>
  </si>
  <si>
    <t>天    台    宗</t>
  </si>
  <si>
    <t>神道大成教</t>
  </si>
  <si>
    <t>救  世  主  教</t>
  </si>
  <si>
    <t>曹    洞    宗</t>
  </si>
  <si>
    <t>明治教</t>
  </si>
  <si>
    <t>生  長  の  家</t>
  </si>
  <si>
    <t>真 宗 大 谷 派</t>
  </si>
  <si>
    <t>大道教</t>
  </si>
  <si>
    <t>天    理    教</t>
  </si>
  <si>
    <t xml:space="preserve">浄    土    宗 </t>
  </si>
  <si>
    <t>出雲大社教</t>
  </si>
  <si>
    <t xml:space="preserve"> ( 諸   教 ）</t>
  </si>
  <si>
    <t>浄土真宗本願寺派</t>
  </si>
  <si>
    <t>黒住教</t>
  </si>
  <si>
    <t xml:space="preserve">卍    教    団 </t>
  </si>
  <si>
    <t>練真道教団</t>
  </si>
  <si>
    <t>イエス之御霊教会教団</t>
  </si>
  <si>
    <t>中 山 身 語 正 宗</t>
  </si>
  <si>
    <t>御嶽教</t>
  </si>
  <si>
    <t>実行教</t>
  </si>
  <si>
    <t>日本バプテスト連盟</t>
  </si>
  <si>
    <t>真  言  律  宗</t>
  </si>
  <si>
    <t>金光教</t>
  </si>
  <si>
    <t>日本福音ルーテル教会</t>
  </si>
  <si>
    <t>神社本庁</t>
  </si>
  <si>
    <t>日本基督教団</t>
  </si>
  <si>
    <t>大徳寺派</t>
  </si>
  <si>
    <t xml:space="preserve"> (神道系）</t>
  </si>
  <si>
    <t xml:space="preserve">  (キリスト教系）</t>
  </si>
  <si>
    <t>山階派</t>
  </si>
  <si>
    <t>光明念佛身語聖宗</t>
  </si>
  <si>
    <t>豊山派</t>
  </si>
  <si>
    <t>正法事門法華宗</t>
  </si>
  <si>
    <t>国分寺派</t>
  </si>
  <si>
    <t>金峯山修験本宗</t>
  </si>
  <si>
    <t>智山派</t>
  </si>
  <si>
    <t>日本山妙法寺大僧伽</t>
  </si>
  <si>
    <t>九州教団</t>
  </si>
  <si>
    <t>真言宗</t>
  </si>
  <si>
    <t>宗    派    名</t>
  </si>
  <si>
    <t xml:space="preserve">            （単位：法人）</t>
  </si>
  <si>
    <t>各年12月31日現在</t>
  </si>
  <si>
    <t>資料：県立博物館・県立美術館・県立九州陶磁文化館・県立名護屋城博物館</t>
  </si>
  <si>
    <t>-</t>
  </si>
  <si>
    <t xml:space="preserve"> 　   22</t>
  </si>
  <si>
    <t>-</t>
  </si>
  <si>
    <t xml:space="preserve"> 　   21</t>
  </si>
  <si>
    <t>企画展</t>
  </si>
  <si>
    <t>常設展</t>
  </si>
  <si>
    <t>総数</t>
  </si>
  <si>
    <t>県立名護屋城博物館</t>
  </si>
  <si>
    <t>県立九州陶磁文化館</t>
  </si>
  <si>
    <t>県立美術館</t>
  </si>
  <si>
    <t>県立博物館</t>
  </si>
  <si>
    <t>年　　度</t>
  </si>
  <si>
    <t>（単位：人）</t>
  </si>
  <si>
    <t>22-15 県立博物館・美術館・九州陶磁文化館及び名護屋城博物館の利用者数</t>
  </si>
  <si>
    <r>
      <t>22-17  娯  楽  施  設  数</t>
    </r>
    <r>
      <rPr>
        <sz val="12"/>
        <rFont val="ＭＳ 明朝"/>
        <family val="1"/>
      </rPr>
      <t xml:space="preserve"> </t>
    </r>
  </si>
  <si>
    <t>各年末現在</t>
  </si>
  <si>
    <t>ゴルフ場</t>
  </si>
  <si>
    <t>ボウリング場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</si>
  <si>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</si>
  <si>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</si>
  <si>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</si>
  <si>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</si>
  <si>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</si>
  <si>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</si>
  <si>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</si>
  <si>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</si>
  <si>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</si>
  <si>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　資　料</t>
  </si>
  <si>
    <t>県税務課</t>
  </si>
  <si>
    <t>佐賀県ボウリング場協会</t>
  </si>
  <si>
    <t>県警察本部生活環境課</t>
  </si>
  <si>
    <t>興行場法第2条第1項の規定により知事の許可を受けた数である。</t>
  </si>
  <si>
    <r>
      <t>各年度末現在</t>
    </r>
    <r>
      <rPr>
        <sz val="8"/>
        <rFont val="ＭＳ 明朝"/>
        <family val="1"/>
      </rPr>
      <t>　</t>
    </r>
  </si>
  <si>
    <t>年　   度</t>
  </si>
  <si>
    <t>常設の興行場数</t>
  </si>
  <si>
    <t>営業許可件数（年間）</t>
  </si>
  <si>
    <t>映画館</t>
  </si>
  <si>
    <t>スポーツ</t>
  </si>
  <si>
    <t>常設の</t>
  </si>
  <si>
    <t>仮設の</t>
  </si>
  <si>
    <t>興行場</t>
  </si>
  <si>
    <t>平成</t>
  </si>
  <si>
    <t>-</t>
  </si>
  <si>
    <t>資料：県生活衛生課</t>
  </si>
  <si>
    <t xml:space="preserve">   (単位:校,人)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</si>
  <si>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</si>
  <si>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</si>
  <si>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</si>
  <si>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</si>
  <si>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</si>
  <si>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</si>
  <si>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</si>
  <si>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</si>
  <si>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</si>
  <si>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</si>
  <si>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</si>
  <si>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</si>
  <si>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</si>
  <si>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</si>
  <si>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</si>
  <si>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</si>
  <si>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1) 特別支援学校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</si>
  <si>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</si>
  <si>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</si>
  <si>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</si>
  <si>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</si>
  <si>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</si>
  <si>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（注）　1)平成19年度から「盲学校」「聾学校」「養護学校」は、「特別支援学校」に統合。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</si>
  <si>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</si>
  <si>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</si>
  <si>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</si>
  <si>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</si>
  <si>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</si>
  <si>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</si>
  <si>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</si>
  <si>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</si>
  <si>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</si>
  <si>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</si>
  <si>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</si>
  <si>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</si>
  <si>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</si>
  <si>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</si>
  <si>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</si>
  <si>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</si>
  <si>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</si>
  <si>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</si>
  <si>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</si>
  <si>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</si>
  <si>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</si>
  <si>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</si>
  <si>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</si>
  <si>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</si>
  <si>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</si>
  <si>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</si>
  <si>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</si>
  <si>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</si>
  <si>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</si>
  <si>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</si>
  <si>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</si>
  <si>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</si>
  <si>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</si>
  <si>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</si>
  <si>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</si>
  <si>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</si>
  <si>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</si>
  <si>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</si>
  <si>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>生徒数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</si>
  <si>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</si>
  <si>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</si>
  <si>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</si>
  <si>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</si>
  <si>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</si>
  <si>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</si>
  <si>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</si>
  <si>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</si>
  <si>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卒業者総数</t>
  </si>
  <si>
    <t>Ｂ</t>
  </si>
  <si>
    <t>Ｃ</t>
  </si>
  <si>
    <t>Ｄ</t>
  </si>
  <si>
    <t>Ｅ</t>
  </si>
  <si>
    <t>Ｆ</t>
  </si>
  <si>
    <t>Ｇ</t>
  </si>
  <si>
    <t>再　　　　　　　　　　　掲</t>
  </si>
  <si>
    <t>年　次</t>
  </si>
  <si>
    <t>就職者総数</t>
  </si>
  <si>
    <t>県　内
就職率
　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</si>
  <si>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</si>
  <si>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</si>
  <si>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</si>
  <si>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</si>
  <si>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</si>
  <si>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</si>
  <si>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 xml:space="preserve">     22</t>
  </si>
  <si>
    <t xml:space="preserve">     23</t>
  </si>
  <si>
    <t>Ｈ</t>
  </si>
  <si>
    <t>B･C･D･Eのうち就職している者</t>
  </si>
  <si>
    <t>専修学校(専門課程）進学者</t>
  </si>
  <si>
    <t>専修学校（一般課程）等入学者</t>
  </si>
  <si>
    <t>一時的な仕事に就いた者</t>
  </si>
  <si>
    <t>うち県
外就職
者　数</t>
  </si>
  <si>
    <t xml:space="preserve">  （単位：人）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</si>
  <si>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</si>
  <si>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</si>
  <si>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</si>
  <si>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</si>
  <si>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</si>
  <si>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</si>
  <si>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</si>
  <si>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</si>
  <si>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</si>
  <si>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</si>
  <si>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</si>
  <si>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</si>
  <si>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</si>
  <si>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</si>
  <si>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</si>
  <si>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</si>
  <si>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</si>
  <si>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</si>
  <si>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</si>
  <si>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</si>
  <si>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</si>
  <si>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</si>
  <si>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</si>
  <si>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</si>
  <si>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（注）就職者には就職進学者等を含む。</t>
  </si>
  <si>
    <t xml:space="preserve">      22</t>
  </si>
  <si>
    <t xml:space="preserve">      23</t>
  </si>
  <si>
    <t>総数</t>
  </si>
  <si>
    <t>宿泊業、飲食サービス業</t>
  </si>
  <si>
    <t>注）平成20年から日本標準産業分類（平成19年11月改定）に基づき分類</t>
  </si>
  <si>
    <t xml:space="preserve">   （単位：人）</t>
  </si>
  <si>
    <t xml:space="preserve"> 　　特　　別　　支　　援　　学　　校</t>
  </si>
  <si>
    <t>児  童  ･  生  徒  数</t>
  </si>
  <si>
    <t>教員数</t>
  </si>
  <si>
    <t>（注）平成19年から「盲学校」「聾学校」「養護学校」は「特別支援学校」に統合</t>
  </si>
  <si>
    <t xml:space="preserve">         （単位：人）</t>
  </si>
  <si>
    <t>総      数</t>
  </si>
  <si>
    <t>就    学    免    除</t>
  </si>
  <si>
    <t>就    学    猶    予</t>
  </si>
  <si>
    <t>年次・理由</t>
  </si>
  <si>
    <t>6～11歳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</si>
  <si>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</si>
  <si>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</si>
  <si>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</si>
  <si>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</si>
  <si>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</si>
  <si>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</si>
  <si>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</si>
  <si>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</si>
  <si>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</si>
  <si>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</si>
  <si>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</si>
  <si>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</si>
  <si>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</si>
  <si>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</si>
  <si>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</si>
  <si>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</si>
  <si>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</si>
  <si>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</si>
  <si>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</si>
  <si>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介護福祉</t>
  </si>
  <si>
    <t>社会福祉</t>
  </si>
  <si>
    <t>デザイン</t>
  </si>
  <si>
    <t>法律行政</t>
  </si>
  <si>
    <t>製菓・製パン</t>
  </si>
  <si>
    <t>受験・補習</t>
  </si>
  <si>
    <t xml:space="preserve">        (単位:課程，人）</t>
  </si>
  <si>
    <t>年次・課程</t>
  </si>
  <si>
    <t>生　　　徒　　　数</t>
  </si>
  <si>
    <t>理容</t>
  </si>
  <si>
    <t>美容</t>
  </si>
  <si>
    <t>外国語</t>
  </si>
  <si>
    <t>22-20　行 動 種 類 別 １ 日 の　</t>
  </si>
  <si>
    <t>年　　次
区　　分</t>
  </si>
  <si>
    <t>1) １  次  活  動</t>
  </si>
  <si>
    <t>1) ２     次     活     動</t>
  </si>
  <si>
    <t>1) ３           次           活           動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</si>
  <si>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</si>
  <si>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</si>
  <si>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</si>
  <si>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</si>
  <si>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</si>
  <si>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</si>
  <si>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</si>
  <si>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</si>
  <si>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</si>
  <si>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育児</t>
  </si>
  <si>
    <t>買い物</t>
  </si>
  <si>
    <t>移動</t>
  </si>
  <si>
    <t>休養・</t>
  </si>
  <si>
    <t>趣味・</t>
  </si>
  <si>
    <t>交際・</t>
  </si>
  <si>
    <t>受診・</t>
  </si>
  <si>
    <t>その他</t>
  </si>
  <si>
    <t>看護</t>
  </si>
  <si>
    <t>新聞･雑誌</t>
  </si>
  <si>
    <t>　娯楽</t>
  </si>
  <si>
    <t>　療養</t>
  </si>
  <si>
    <t>平成</t>
  </si>
  <si>
    <t>年</t>
  </si>
  <si>
    <t>男女計</t>
  </si>
  <si>
    <t>男女計</t>
  </si>
  <si>
    <t>男</t>
  </si>
  <si>
    <t>女</t>
  </si>
  <si>
    <t>18 年</t>
  </si>
  <si>
    <t xml:space="preserve"> 資料：総務省統計局「社会生活基本調査報告」</t>
  </si>
  <si>
    <t>(注)　1) ｢1次活動｣とは生理的に必要な活動を、｢2次活動｣とは社会生活を営む上で義務的な性格の強い活動を、｢3次活動｣とはこれら以外の活動で</t>
  </si>
  <si>
    <t xml:space="preserve">  　　　各人の自由に使える時間における活動をいう。</t>
  </si>
  <si>
    <t>22-21　有業者の行動種類別１日の　</t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</si>
  <si>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</si>
  <si>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</si>
  <si>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</si>
  <si>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</si>
  <si>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</si>
  <si>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</si>
  <si>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</si>
  <si>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(注) 前表を参照。</t>
  </si>
  <si>
    <t>(単位：％)</t>
  </si>
  <si>
    <t>区　　分</t>
  </si>
  <si>
    <t>10歳以上人口</t>
  </si>
  <si>
    <t>趣      味      ・      娯      楽</t>
  </si>
  <si>
    <t>ボランティア  活  動</t>
  </si>
  <si>
    <t>旅行・行楽</t>
  </si>
  <si>
    <t>区　分</t>
  </si>
  <si>
    <t>総数</t>
  </si>
  <si>
    <t>商業実務･ビジネス関係</t>
  </si>
  <si>
    <t>外国語</t>
  </si>
  <si>
    <t>介護
関係</t>
  </si>
  <si>
    <t>芸術・文化　</t>
  </si>
  <si>
    <t>千人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</si>
  <si>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</si>
  <si>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</si>
  <si>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</si>
  <si>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</si>
  <si>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</si>
  <si>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</si>
  <si>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</si>
  <si>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</si>
  <si>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</si>
  <si>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</si>
  <si>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</si>
  <si>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</si>
  <si>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</si>
  <si>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</si>
  <si>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</si>
  <si>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</si>
  <si>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</si>
  <si>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</si>
  <si>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</si>
  <si>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</si>
  <si>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</si>
  <si>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</si>
  <si>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</si>
  <si>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</si>
  <si>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</si>
  <si>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</si>
  <si>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</si>
  <si>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</si>
  <si>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5(15)</t>
  </si>
  <si>
    <t>3(5)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</si>
  <si>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</si>
  <si>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</si>
  <si>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</si>
  <si>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</si>
  <si>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</si>
  <si>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</si>
  <si>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</si>
  <si>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</si>
  <si>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</si>
  <si>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</si>
  <si>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</si>
  <si>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</si>
  <si>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t>日本神の教会連盟</t>
  </si>
  <si>
    <t>　  23</t>
  </si>
  <si>
    <t>資料：県文化財課</t>
  </si>
  <si>
    <t>34(153)</t>
  </si>
  <si>
    <t>17(73)</t>
  </si>
  <si>
    <t>18(53)</t>
  </si>
  <si>
    <t>12(36)</t>
  </si>
  <si>
    <t>8(44)</t>
  </si>
  <si>
    <t>3(36)</t>
  </si>
  <si>
    <t>6(19)</t>
  </si>
  <si>
    <t>陸　上
競技場</t>
  </si>
  <si>
    <t xml:space="preserve"> 　   23</t>
  </si>
  <si>
    <r>
      <t>　生 活 時 間</t>
    </r>
    <r>
      <rPr>
        <sz val="12"/>
        <rFont val="ＭＳ 明朝"/>
        <family val="1"/>
      </rPr>
      <t xml:space="preserve"> 　－10歳以上－　（総平均時間）（週全体）（平成18・23年）</t>
    </r>
  </si>
  <si>
    <t>（単位：時間.分）</t>
  </si>
  <si>
    <t>介護・</t>
  </si>
  <si>
    <t>2)学習・自己
啓発・訓練（学業以外)</t>
  </si>
  <si>
    <t>ボランティア活動・社会参加活動</t>
  </si>
  <si>
    <t>(通勤・通学を除く)</t>
  </si>
  <si>
    <t>付き合い</t>
  </si>
  <si>
    <t>23 年</t>
  </si>
  <si>
    <t xml:space="preserve">　　　2)平成18年の調査項目名は「学習・研究(学業以外)」 </t>
  </si>
  <si>
    <r>
      <t>　生 活 時 間 　－15歳以上－　</t>
    </r>
    <r>
      <rPr>
        <sz val="12"/>
        <rFont val="ＭＳ 明朝"/>
        <family val="1"/>
      </rPr>
      <t xml:space="preserve"> （総平均時間）　（平日・日曜日）（平成23年）</t>
    </r>
  </si>
  <si>
    <t>学習・自己
啓発・訓練
（学業以外)</t>
  </si>
  <si>
    <t>　　　　学　習　・　自　己</t>
  </si>
  <si>
    <t xml:space="preserve">     啓　発　・　訓　練</t>
  </si>
  <si>
    <t>器具を使ったトレーニング</t>
  </si>
  <si>
    <t>水　泳</t>
  </si>
  <si>
    <t>野球
(ｷｬｯﾁﾎﾞｰﾙを含む)</t>
  </si>
  <si>
    <t>ﾊﾟｿｺﾝ
などの
情報
処理</t>
  </si>
  <si>
    <t>家政・家事
(料理･裁
縫･家庭
経営など)</t>
  </si>
  <si>
    <t>人文・
社会・
自然科学
（歴史・経済・数学・生物など）</t>
  </si>
  <si>
    <t>ＣＤ・テープ・レコードなどによる音楽鑑賞</t>
  </si>
  <si>
    <t>1)
ＤＶＤ・ビデオなどによる映画鑑賞</t>
  </si>
  <si>
    <t>趣味としての読書</t>
  </si>
  <si>
    <t>園芸・庭いじり・ガーデニング</t>
  </si>
  <si>
    <t xml:space="preserve">3)
映画
鑑賞
</t>
  </si>
  <si>
    <t>（注）行動率者とは、平成23年10月より過去1年間に、該当する種類の活動を行った者の割合である。</t>
  </si>
  <si>
    <t>（注）　1)テレビからの録画は除く。</t>
  </si>
  <si>
    <t>　　　スポーツ及び趣味・娯楽については行動者率が上位のものを掲載した。</t>
  </si>
  <si>
    <t>　　　　3)テレビ・ビデオ・ＤＶＤなどは除く。</t>
  </si>
  <si>
    <t>1) 職      員      数</t>
  </si>
  <si>
    <t>2) 年間館内</t>
  </si>
  <si>
    <t>司書</t>
  </si>
  <si>
    <t>利用人員</t>
  </si>
  <si>
    <t xml:space="preserve">            21</t>
  </si>
  <si>
    <t>3 419 453</t>
  </si>
  <si>
    <t>2 577 114</t>
  </si>
  <si>
    <t>1 384 169</t>
  </si>
  <si>
    <t>5 368 580</t>
  </si>
  <si>
    <t xml:space="preserve">            23</t>
  </si>
  <si>
    <t>資料:県文化・スポーツ部まなび課「佐賀県の生涯学習・社会教育」</t>
  </si>
  <si>
    <t>各年5月1日現在</t>
  </si>
  <si>
    <t>年   次</t>
  </si>
  <si>
    <t>学   校</t>
  </si>
  <si>
    <t xml:space="preserve">      22</t>
  </si>
  <si>
    <t xml:space="preserve">      23</t>
  </si>
  <si>
    <t xml:space="preserve">      24</t>
  </si>
  <si>
    <t>2) 大学</t>
  </si>
  <si>
    <t xml:space="preserve">2) 短大      </t>
  </si>
  <si>
    <t xml:space="preserve">        2)大学･短大の｢学生数｣には、学部学生のほか大学院,専攻科･別科の学生及び聴講生･研究生を含む｡</t>
  </si>
  <si>
    <t xml:space="preserve">       22</t>
  </si>
  <si>
    <t xml:space="preserve">       23</t>
  </si>
  <si>
    <t xml:space="preserve">       24</t>
  </si>
  <si>
    <t xml:space="preserve">      24</t>
  </si>
  <si>
    <t xml:space="preserve">     24</t>
  </si>
  <si>
    <t>22-16　公共社会体育施設数－市町－（平成11・12・15・19・20・23年）</t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</si>
  <si>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</si>
  <si>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</si>
  <si>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</si>
  <si>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</si>
  <si>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</si>
  <si>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</si>
  <si>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</si>
  <si>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</si>
  <si>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</si>
  <si>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</si>
  <si>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</si>
  <si>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 xml:space="preserve"> 平成11年</t>
  </si>
  <si>
    <t>66(176)</t>
  </si>
  <si>
    <t xml:space="preserve">     12</t>
  </si>
  <si>
    <t>57(207)</t>
  </si>
  <si>
    <t>67(177)</t>
  </si>
  <si>
    <t xml:space="preserve">     15</t>
  </si>
  <si>
    <t>57(209)</t>
  </si>
  <si>
    <t>69(186)</t>
  </si>
  <si>
    <t xml:space="preserve">     19</t>
  </si>
  <si>
    <t>53(211)</t>
  </si>
  <si>
    <t>36(128)</t>
  </si>
  <si>
    <t xml:space="preserve">     20</t>
  </si>
  <si>
    <t xml:space="preserve"> 23</t>
  </si>
  <si>
    <t>52(206)</t>
  </si>
  <si>
    <t>29(109)</t>
  </si>
  <si>
    <t>資料：県スポーツ課</t>
  </si>
  <si>
    <r>
      <t>22-23　宗派別宗教法人数　</t>
    </r>
    <r>
      <rPr>
        <sz val="12"/>
        <rFont val="ＭＳ 明朝"/>
        <family val="1"/>
      </rPr>
      <t>(平成20～24年）</t>
    </r>
  </si>
  <si>
    <t>年 次・ 宗派名</t>
  </si>
  <si>
    <t>法　人　数</t>
  </si>
  <si>
    <t>宗    派    名</t>
  </si>
  <si>
    <t>法　人　数</t>
  </si>
  <si>
    <t xml:space="preserve">    平  成  20  年</t>
  </si>
  <si>
    <t xml:space="preserve">            21</t>
  </si>
  <si>
    <t xml:space="preserve">            22</t>
  </si>
  <si>
    <t xml:space="preserve">            23</t>
  </si>
  <si>
    <t xml:space="preserve">            24</t>
  </si>
  <si>
    <t>日本キリスト教会</t>
  </si>
  <si>
    <t xml:space="preserve">高 野 山 真 言 宗 </t>
  </si>
  <si>
    <t xml:space="preserve">  〃 　 大覚寺派</t>
  </si>
  <si>
    <t>（平成20～24年度）</t>
  </si>
  <si>
    <t>　平成20年度</t>
  </si>
  <si>
    <t xml:space="preserve"> 　   24</t>
  </si>
  <si>
    <t>-</t>
  </si>
  <si>
    <t>64 216</t>
  </si>
  <si>
    <t>196 356</t>
  </si>
  <si>
    <t>44 187</t>
  </si>
  <si>
    <t>152 169</t>
  </si>
  <si>
    <r>
      <t>22-18　興   行   場   数</t>
    </r>
    <r>
      <rPr>
        <sz val="12"/>
        <rFont val="ＭＳ 明朝"/>
        <family val="1"/>
      </rPr>
      <t xml:space="preserve"> （平成20～24年度）</t>
    </r>
  </si>
  <si>
    <t>営 業 廃 止
件数(年間)</t>
  </si>
  <si>
    <t>施      設</t>
  </si>
  <si>
    <t>-</t>
  </si>
  <si>
    <t>51 013</t>
  </si>
  <si>
    <t>9 677</t>
  </si>
  <si>
    <t>41 336</t>
  </si>
  <si>
    <r>
      <t>22-13　公立図書館の状況</t>
    </r>
    <r>
      <rPr>
        <sz val="12"/>
        <rFont val="ＭＳ 明朝"/>
        <family val="1"/>
      </rPr>
      <t>　(平成20～24年度)</t>
    </r>
  </si>
  <si>
    <t xml:space="preserve">       平成 20 年度</t>
  </si>
  <si>
    <t xml:space="preserve">            24</t>
  </si>
  <si>
    <t>佐賀市立図書館川副館</t>
  </si>
  <si>
    <t>神埼市立図書館</t>
  </si>
  <si>
    <t>みやき町立</t>
  </si>
  <si>
    <t>太良町立大橋記念</t>
  </si>
  <si>
    <t>　　　　2)利用人員は確定分。</t>
  </si>
  <si>
    <r>
      <t>22-14　公立公民館等の活動状況</t>
    </r>
    <r>
      <rPr>
        <sz val="12"/>
        <rFont val="ＭＳ 明朝"/>
        <family val="1"/>
      </rPr>
      <t>(平成20～24年度）</t>
    </r>
  </si>
  <si>
    <t>　1)</t>
  </si>
  <si>
    <t>学   級  ・  講   座   実   施   状   況</t>
  </si>
  <si>
    <t>公民館等数</t>
  </si>
  <si>
    <t>催</t>
  </si>
  <si>
    <t>　2)</t>
  </si>
  <si>
    <t>対      象      者      別</t>
  </si>
  <si>
    <t xml:space="preserve">  平成20年度</t>
  </si>
  <si>
    <t xml:space="preserve">      21</t>
  </si>
  <si>
    <t xml:space="preserve">      22</t>
  </si>
  <si>
    <t>－</t>
  </si>
  <si>
    <t>(1) 指 定 等 文 化 財 数</t>
  </si>
  <si>
    <t>計</t>
  </si>
  <si>
    <t>史跡</t>
  </si>
  <si>
    <t>名勝</t>
  </si>
  <si>
    <t>登録</t>
  </si>
  <si>
    <t>工芸技術</t>
  </si>
  <si>
    <t>文化財</t>
  </si>
  <si>
    <t>－</t>
  </si>
  <si>
    <t>－</t>
  </si>
  <si>
    <t>(2) 国指定等文化財の名称及び所在地</t>
  </si>
  <si>
    <t>平成26年2月1日現在</t>
  </si>
  <si>
    <t>　〃　　　〃　　　〃　　　　〃</t>
  </si>
  <si>
    <t>　〃　　　〃　　　〃　　　　〃（絵図は県立博物館）</t>
  </si>
  <si>
    <t>佐賀市城内　県立博物館（高城寺）</t>
  </si>
  <si>
    <t>　　〃　　　　　〃　 　(田島神社)</t>
  </si>
  <si>
    <t>　　〃　　　　　〃　 　(鏡神社)</t>
  </si>
  <si>
    <t>　　〃　　　　　〃　 　(萬歳寺)</t>
  </si>
  <si>
    <t>佐賀市城内　県立博物館（佐賀市）</t>
  </si>
  <si>
    <t>佐賀市城内　県立博物館（文化庁）</t>
  </si>
  <si>
    <t>肥前唐津宇木出土品</t>
  </si>
  <si>
    <t>銅鐘大平六年九月ノ銘アリ</t>
  </si>
  <si>
    <t>唐津市鏡　恵日寺</t>
  </si>
  <si>
    <t>鹿島市山浦甲　蓮厳院</t>
  </si>
  <si>
    <t>　　〃　　〃　　〃</t>
  </si>
  <si>
    <t>　　〃　　　　　〃　</t>
  </si>
  <si>
    <t>色絵山水竹鳥文輪花大皿（鍋島）</t>
  </si>
  <si>
    <t>西松浦郡有田町　県立九州陶磁文化館</t>
  </si>
  <si>
    <t>佐賀市諸富町、福岡県大川市</t>
  </si>
  <si>
    <t>重要無形
文化財</t>
  </si>
  <si>
    <t>西松浦郡有田町　柿右衛門製陶技術保存会</t>
  </si>
  <si>
    <t>　　〃　　〃　　鍋島今右衛門技術保存会</t>
  </si>
  <si>
    <t>　　〃　　〃　　井上萬二</t>
  </si>
  <si>
    <t>青磁</t>
  </si>
  <si>
    <t>武雄市西川登町大字小田志14982　中島宏</t>
  </si>
  <si>
    <t>重要無形
民俗文化財</t>
  </si>
  <si>
    <t>唐津市南城内　唐津曳山取締会</t>
  </si>
  <si>
    <t>重要有形
民俗文化財</t>
  </si>
  <si>
    <t>唐津市鎮西町・呼子町、東松浦郡玄海町</t>
  </si>
  <si>
    <t>神埼市神埼町、吉野ヶ里町</t>
  </si>
  <si>
    <t>佐賀市久保泉町大字川久保、神埼郡神埼町大字西郷</t>
  </si>
  <si>
    <t>唐津市半田字葉山尻</t>
  </si>
  <si>
    <t>佐賀市金立町大字金立</t>
  </si>
  <si>
    <t>　〃　　〃　　　〃</t>
  </si>
  <si>
    <t>西松浦郡有田町、武雄市山内町、嬉野市嬉野町</t>
  </si>
  <si>
    <t>所　　　　　　在　　　　　　地</t>
  </si>
  <si>
    <t>史跡</t>
  </si>
  <si>
    <t>柿右衛門窯跡　　　　</t>
  </si>
  <si>
    <t>西松浦郡有田町大字西部他　　　　　　　　　　　　</t>
  </si>
  <si>
    <t>大川内鍋島窯跡　　　　</t>
  </si>
  <si>
    <t>伊万里市大川内町他　　　　　　　　　　　　</t>
  </si>
  <si>
    <t>勝尾城筑紫氏遺跡</t>
  </si>
  <si>
    <t>鳥栖市牛原町　、河内町、山浦町</t>
  </si>
  <si>
    <t>（つづき）</t>
  </si>
  <si>
    <t>姉川城跡</t>
  </si>
  <si>
    <t>神埼市神埼町姉川字五本杉</t>
  </si>
  <si>
    <t>三重津海軍所跡</t>
  </si>
  <si>
    <t>佐賀市諸富町、川副町</t>
  </si>
  <si>
    <t>唐津市東唐津、鏡、浜玉町浜崎</t>
  </si>
  <si>
    <t>神埼市神埼町大字的</t>
  </si>
  <si>
    <t>佐賀市久保泉町大字川久保</t>
  </si>
  <si>
    <t>唐津市鎮西町名護屋　広沢寺</t>
  </si>
  <si>
    <t>　〃　肥前町大字田野新田、高串</t>
  </si>
  <si>
    <t>西松浦郡有田町字泉山一丁目　弁財天社</t>
  </si>
  <si>
    <t>嬉野市嬉野町大字不動山</t>
  </si>
  <si>
    <t>東松浦郡、西松浦郡、唐津市、伊万里市を除く県下各地（一部福岡県）</t>
  </si>
  <si>
    <t>カラスバト</t>
  </si>
  <si>
    <t>唐津市、玄海町</t>
  </si>
  <si>
    <t>ヤマネ</t>
  </si>
  <si>
    <t>太良町、鹿島市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</si>
  <si>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</si>
  <si>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</si>
  <si>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</si>
  <si>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</si>
  <si>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</si>
  <si>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佐賀市松原</t>
  </si>
  <si>
    <t>唐津市中町</t>
  </si>
  <si>
    <t>4～７</t>
  </si>
  <si>
    <t>杉光陶器店主屋、一の蔵、二の蔵、三の蔵</t>
  </si>
  <si>
    <t>多久市西渓公園寒鶯亭</t>
  </si>
  <si>
    <t>10,11</t>
  </si>
  <si>
    <t>如蘭塾塾舎及び寄宿舎、迎賓館</t>
  </si>
  <si>
    <t>野中烏犀圓</t>
  </si>
  <si>
    <t>牛津赤れんが館（旧田中丸商店れんが造り倉庫）</t>
  </si>
  <si>
    <t>15,16</t>
  </si>
  <si>
    <t>深川家住宅主屋、土蔵</t>
  </si>
  <si>
    <t>17～22</t>
  </si>
  <si>
    <t>前田家住宅主屋、東の蔵、西の蔵、北の蔵、薪小屋、水車小屋</t>
  </si>
  <si>
    <t>25～38</t>
  </si>
  <si>
    <t>小柳酒造主屋、離れ、昭和西蔵、昭和東蔵、釜場、煙突、</t>
  </si>
  <si>
    <t>西貯水槽、東貯水槽、ポンプ小屋、ビン詰場、麹室、</t>
  </si>
  <si>
    <t>ムロマエ、酒母室、検査室、</t>
  </si>
  <si>
    <t>（建造物）</t>
  </si>
  <si>
    <t>39～41</t>
  </si>
  <si>
    <t>天山酒造明治蔵及び大正蔵、昭和蔵、旧精米所立型水車及び水路</t>
  </si>
  <si>
    <t>43～45</t>
  </si>
  <si>
    <t>富久千代酒造一号蔵、精米所、麹室</t>
  </si>
  <si>
    <t>47～49</t>
  </si>
  <si>
    <t>呉竹酒造主屋、一番蔵、東の蔵</t>
  </si>
  <si>
    <t>51～57</t>
  </si>
  <si>
    <t>矢野酒造主屋、離れ、旧精米所、東蔵、中蔵、西蔵、麹室</t>
  </si>
  <si>
    <t>58～62</t>
  </si>
  <si>
    <t>飯盛酒造主屋、一号蔵及び二号蔵、三号蔵、麹室、煙突</t>
  </si>
  <si>
    <t>63～67</t>
  </si>
  <si>
    <t>中島酒造場主屋、仕込蔵、西蔵、麹室、土蔵</t>
  </si>
  <si>
    <t>鹿島市浜町</t>
  </si>
  <si>
    <t>　〃　　〃</t>
  </si>
  <si>
    <t>69,70</t>
  </si>
  <si>
    <t>吉田家住宅主屋、土蔵</t>
  </si>
  <si>
    <t>71～73</t>
  </si>
  <si>
    <t>池田家住宅主屋、座蔵、石垣</t>
  </si>
  <si>
    <t>74,75</t>
  </si>
  <si>
    <t>杉森家住宅主屋、二階門</t>
  </si>
  <si>
    <t>76,77</t>
  </si>
  <si>
    <t>医王寺本堂、山門</t>
  </si>
  <si>
    <t>78～80</t>
  </si>
  <si>
    <t>木下家住宅主屋、離れ、つなぎ屋</t>
  </si>
  <si>
    <t>多久市東多久町大字別府</t>
  </si>
  <si>
    <t>与賀神社本殿・弊殿・拝殿</t>
  </si>
  <si>
    <t>佐賀市与賀町</t>
  </si>
  <si>
    <t>82～90</t>
  </si>
  <si>
    <t>天吹酒造主屋、離れ座敷、貯蔵庫（旧麹室）、仕込蔵、</t>
  </si>
  <si>
    <t>三養基郡みやき町大字東尾</t>
  </si>
  <si>
    <t>地下貯蔵庫、貯蔵庫（旧白米倉庫）、瓶詰工場（旧仕込蔵）、</t>
  </si>
  <si>
    <t>旧蔵人用炊事場煙突、旧酒造蔵煙突</t>
  </si>
  <si>
    <t>登録有形文化財</t>
  </si>
  <si>
    <t>（美術工芸品）</t>
  </si>
  <si>
    <t>平成20年度</t>
  </si>
  <si>
    <t>平成20年</t>
  </si>
  <si>
    <t>　  21</t>
  </si>
  <si>
    <t>　  22</t>
  </si>
  <si>
    <t>　  24</t>
  </si>
  <si>
    <r>
      <t>22-1　学   校   総   覧</t>
    </r>
    <r>
      <rPr>
        <sz val="12"/>
        <rFont val="ＭＳ 明朝"/>
        <family val="1"/>
      </rPr>
      <t xml:space="preserve">  (平成21～25年)</t>
    </r>
  </si>
  <si>
    <t xml:space="preserve">  平成21 年</t>
  </si>
  <si>
    <t xml:space="preserve">      25</t>
  </si>
  <si>
    <t>22-2　幼稚園の園数･園児数及び教職員数－市町－(平成21～25年)</t>
  </si>
  <si>
    <t>市　町</t>
  </si>
  <si>
    <t xml:space="preserve">  平成 21 年</t>
  </si>
  <si>
    <t>9 225</t>
  </si>
  <si>
    <t>2 786</t>
  </si>
  <si>
    <t>3 221</t>
  </si>
  <si>
    <t>3 218</t>
  </si>
  <si>
    <t>3 299</t>
  </si>
  <si>
    <t xml:space="preserve">      25</t>
  </si>
  <si>
    <t>-</t>
  </si>
  <si>
    <t>-</t>
  </si>
  <si>
    <t>22-3　小学校の学校数・児童数及び教職員数－市町－（平成21～25年）</t>
  </si>
  <si>
    <t>各年5月1日現在</t>
  </si>
  <si>
    <t>市　町</t>
  </si>
  <si>
    <t xml:space="preserve">      22</t>
  </si>
  <si>
    <t xml:space="preserve">      23</t>
  </si>
  <si>
    <t>2 045</t>
  </si>
  <si>
    <t>50 505</t>
  </si>
  <si>
    <t>25 883</t>
  </si>
  <si>
    <t>24 622</t>
  </si>
  <si>
    <t>3 308</t>
  </si>
  <si>
    <t>1 224</t>
  </si>
  <si>
    <t>2 084</t>
  </si>
  <si>
    <t xml:space="preserve">      24</t>
  </si>
  <si>
    <r>
      <t>22-4　中学校の学校数・生徒数及び教職員数</t>
    </r>
    <r>
      <rPr>
        <sz val="12"/>
        <rFont val="ＭＳ 明朝"/>
        <family val="1"/>
      </rPr>
      <t>－市町－（平成21～25年）</t>
    </r>
  </si>
  <si>
    <t>各年5月1日現在</t>
  </si>
  <si>
    <t>市  町</t>
  </si>
  <si>
    <t xml:space="preserve">       22</t>
  </si>
  <si>
    <t xml:space="preserve">       23</t>
  </si>
  <si>
    <t xml:space="preserve">       24</t>
  </si>
  <si>
    <t xml:space="preserve">       25</t>
  </si>
  <si>
    <t>22-5　高等学校の学科数・生徒数及び教職員数（平成21～25年）</t>
  </si>
  <si>
    <t xml:space="preserve"> 平成 21 年</t>
  </si>
  <si>
    <t xml:space="preserve">      22</t>
  </si>
  <si>
    <t xml:space="preserve">        </t>
  </si>
  <si>
    <t>22-6　中学校卒業者の進路，進学率及び就職率－市町－（平成21～25年）</t>
  </si>
  <si>
    <t>各年3月卒業者</t>
  </si>
  <si>
    <t>Ｈ</t>
  </si>
  <si>
    <t>B･C･D･Eのうち就職している者</t>
  </si>
  <si>
    <r>
      <t>計</t>
    </r>
    <r>
      <rPr>
        <sz val="8"/>
        <rFont val="ＭＳ 明朝"/>
        <family val="1"/>
      </rPr>
      <t xml:space="preserve">
A=(B+C
+D+E+
F+G+H)</t>
    </r>
  </si>
  <si>
    <t>高　等
学校等
進学者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</si>
  <si>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</si>
  <si>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</si>
  <si>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</si>
  <si>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</si>
  <si>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</si>
  <si>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</si>
  <si>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</si>
  <si>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>うち
県内
就職
者数</t>
  </si>
  <si>
    <t xml:space="preserve">
市　町</t>
  </si>
  <si>
    <t>Ｂのうち</t>
  </si>
  <si>
    <t>Ｃのうち</t>
  </si>
  <si>
    <t>Ｄのうち</t>
  </si>
  <si>
    <t>Ｅのうち</t>
  </si>
  <si>
    <t>平成 21 年</t>
  </si>
  <si>
    <t>-</t>
  </si>
  <si>
    <t>9 168</t>
  </si>
  <si>
    <t>4 760</t>
  </si>
  <si>
    <t>4 408</t>
  </si>
  <si>
    <t>8 950</t>
  </si>
  <si>
    <t xml:space="preserve">     25</t>
  </si>
  <si>
    <t>22-7　高等学校卒業者の進路，進学率及び就職率（平成21～25年）</t>
  </si>
  <si>
    <t>各年3月卒業者</t>
  </si>
  <si>
    <t>Ｉ</t>
  </si>
  <si>
    <t>年　  次</t>
  </si>
  <si>
    <t>県外就職率
  %</t>
  </si>
  <si>
    <t>計
A=(B+C
+D+E+F
+G+H+Ｉ）</t>
  </si>
  <si>
    <t xml:space="preserve">大学等
進学者
</t>
  </si>
  <si>
    <t>大学等進学率
B/A
  %</t>
  </si>
  <si>
    <t>就
職
率
N/A
  %</t>
  </si>
  <si>
    <t>J</t>
  </si>
  <si>
    <t>K</t>
  </si>
  <si>
    <t>L</t>
  </si>
  <si>
    <t>M</t>
  </si>
  <si>
    <t>N=(F+
J+K+L+M)</t>
  </si>
  <si>
    <t xml:space="preserve">
市 　　町 </t>
  </si>
  <si>
    <t>Ｂのうち</t>
  </si>
  <si>
    <t>Ｃのうち</t>
  </si>
  <si>
    <t>Ｄのうち</t>
  </si>
  <si>
    <t>Ｅのうち</t>
  </si>
  <si>
    <t xml:space="preserve">     22</t>
  </si>
  <si>
    <t>8 732</t>
  </si>
  <si>
    <t>4 581</t>
  </si>
  <si>
    <t>4 151</t>
  </si>
  <si>
    <t>3 697</t>
  </si>
  <si>
    <t>1 418</t>
  </si>
  <si>
    <t>2 653</t>
  </si>
  <si>
    <t>2 758</t>
  </si>
  <si>
    <t>1 060</t>
  </si>
  <si>
    <r>
      <t>22-8　高等学校卒業者の就職状況</t>
    </r>
    <r>
      <rPr>
        <sz val="12"/>
        <rFont val="ＭＳ 明朝"/>
        <family val="1"/>
      </rPr>
      <t xml:space="preserve"> (平成21～25年）</t>
    </r>
  </si>
  <si>
    <t>(1) 都 道 府 県 別 就 職 者 数</t>
  </si>
  <si>
    <t>各年3月卒業者</t>
  </si>
  <si>
    <t>2 627</t>
  </si>
  <si>
    <t>1 590</t>
  </si>
  <si>
    <t>2 758</t>
  </si>
  <si>
    <t>1 698</t>
  </si>
  <si>
    <t>(2) 産 業 別 就 職 者 数</t>
  </si>
  <si>
    <t>農業、
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</si>
  <si>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</si>
  <si>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</si>
  <si>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</si>
  <si>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</si>
  <si>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</si>
  <si>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</si>
  <si>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</si>
  <si>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</si>
  <si>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</si>
  <si>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</si>
  <si>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</si>
  <si>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</si>
  <si>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</si>
  <si>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</si>
  <si>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</si>
  <si>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</si>
  <si>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</si>
  <si>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</si>
  <si>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r>
      <t>22-9  特別支援学校の児童･生徒数及び教員数</t>
    </r>
    <r>
      <rPr>
        <sz val="12"/>
        <rFont val="ＭＳ 明朝"/>
        <family val="1"/>
      </rPr>
      <t>（平成21～25年）</t>
    </r>
  </si>
  <si>
    <t xml:space="preserve">      22</t>
  </si>
  <si>
    <r>
      <t>22-10　不就学学齢児童・生徒数</t>
    </r>
    <r>
      <rPr>
        <sz val="12"/>
        <rFont val="ＭＳ 明朝"/>
        <family val="1"/>
      </rPr>
      <t>（平成21～25年）</t>
    </r>
  </si>
  <si>
    <t>各年5月1日現在</t>
  </si>
  <si>
    <t>12～14歳</t>
  </si>
  <si>
    <t xml:space="preserve"> 平成 21年</t>
  </si>
  <si>
    <t>-</t>
  </si>
  <si>
    <t>病弱・発育不全</t>
  </si>
  <si>
    <t>児童自立支援施設又は少年院にいるため</t>
  </si>
  <si>
    <t>重国籍のため</t>
  </si>
  <si>
    <t>22-11　専修学校の学科数・生徒数及び卒業者数－学科別－（平成21～25年）</t>
  </si>
  <si>
    <t>3 626</t>
  </si>
  <si>
    <t>1 402</t>
  </si>
  <si>
    <t>2 224</t>
  </si>
  <si>
    <t>高 等 課 程</t>
  </si>
  <si>
    <t>看護</t>
  </si>
  <si>
    <t>商業</t>
  </si>
  <si>
    <t>家政</t>
  </si>
  <si>
    <t>-</t>
  </si>
  <si>
    <t>専 門 課 程</t>
  </si>
  <si>
    <t>-</t>
  </si>
  <si>
    <t>-</t>
  </si>
  <si>
    <t>商業</t>
  </si>
  <si>
    <t>情報</t>
  </si>
  <si>
    <t>ビジネス</t>
  </si>
  <si>
    <t>一 般 課 程</t>
  </si>
  <si>
    <t>22-12　各種学校の課程数・生徒数及び卒業者数－課程別－（平成21～25年）</t>
  </si>
  <si>
    <t>各年5月1日現在</t>
  </si>
  <si>
    <t>課 程 数</t>
  </si>
  <si>
    <t>-</t>
  </si>
  <si>
    <t xml:space="preserve">       25</t>
  </si>
  <si>
    <t>　</t>
  </si>
  <si>
    <t>ﾃﾚﾋﾞ･ﾗｼﾞｵ</t>
  </si>
  <si>
    <t>スポーツ</t>
  </si>
  <si>
    <t>くつろぎ</t>
  </si>
  <si>
    <t>ス          ポ          ー          ツ</t>
  </si>
  <si>
    <t>ウォーキング・軽い体操</t>
  </si>
  <si>
    <t>ボウリング</t>
  </si>
  <si>
    <t>つ　り</t>
  </si>
  <si>
    <t>ジョギング・マラソン</t>
  </si>
  <si>
    <t>サイクリング</t>
  </si>
  <si>
    <t>バレーボール</t>
  </si>
  <si>
    <t>2)
テレビゲーム、パソコンゲーム　　　</t>
  </si>
  <si>
    <t>　　　　2)家庭で行うもの、携帯用を含む。</t>
  </si>
  <si>
    <t>22-22　行 動 種 類 別 １ 日 の</t>
  </si>
  <si>
    <t>工業・その他</t>
  </si>
  <si>
    <t>医療・その他</t>
  </si>
  <si>
    <t>千代田分館</t>
  </si>
  <si>
    <t>脊振分館</t>
  </si>
  <si>
    <t>教育社会福祉 ・その他</t>
  </si>
  <si>
    <t>パチンコ店</t>
  </si>
  <si>
    <t>呼子の大綱引き</t>
  </si>
  <si>
    <t>呼子大綱引振興会</t>
  </si>
  <si>
    <t>平成26年2月1日現在</t>
  </si>
  <si>
    <t xml:space="preserve"> 平成 24 年</t>
  </si>
  <si>
    <t>　平成</t>
  </si>
  <si>
    <t>各年度末現在</t>
  </si>
  <si>
    <t>1 127</t>
  </si>
  <si>
    <t>資料：県法務課</t>
  </si>
  <si>
    <r>
      <t xml:space="preserve"> 行 動 者 率　</t>
    </r>
    <r>
      <rPr>
        <sz val="12"/>
        <rFont val="ＭＳ 明朝"/>
        <family val="1"/>
      </rPr>
      <t>－10歳以上－ （平成23年）</t>
    </r>
  </si>
  <si>
    <t>22-19　文　化　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</si>
</sst>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7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7"/>
      <color theme="1"/>
      <name val="ＭＳ 明朝"/>
      <family val="1"/>
    </font>
    <font>
      <sz val="7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64" fillId="30" borderId="6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0" borderId="11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6" applyNumberFormat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73" fillId="32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12" fillId="0" borderId="0" xfId="85" applyFont="1" applyFill="1">
      <alignment/>
      <protection/>
    </xf>
    <xf numFmtId="0" fontId="8" fillId="0" borderId="0" xfId="85" applyFont="1" applyFill="1">
      <alignment/>
      <protection/>
    </xf>
    <xf numFmtId="0" fontId="15" fillId="0" borderId="0" xfId="85" applyFont="1" applyFill="1">
      <alignment/>
      <protection/>
    </xf>
    <xf numFmtId="0" fontId="11" fillId="0" borderId="0" xfId="85" applyFont="1" applyFill="1">
      <alignment/>
      <protection/>
    </xf>
    <xf numFmtId="0" fontId="12" fillId="0" borderId="0" xfId="85" applyFont="1" applyFill="1" applyAlignment="1">
      <alignment/>
      <protection/>
    </xf>
    <xf numFmtId="0" fontId="8" fillId="0" borderId="0" xfId="85" applyFont="1" applyFill="1" applyAlignment="1">
      <alignment/>
      <protection/>
    </xf>
    <xf numFmtId="0" fontId="14" fillId="0" borderId="0" xfId="85" applyFont="1" applyFill="1">
      <alignment/>
      <protection/>
    </xf>
    <xf numFmtId="0" fontId="16" fillId="0" borderId="0" xfId="85" applyFont="1" applyFill="1" applyAlignment="1">
      <alignment/>
      <protection/>
    </xf>
    <xf numFmtId="0" fontId="8" fillId="0" borderId="0" xfId="78" applyFont="1" applyFill="1">
      <alignment/>
      <protection/>
    </xf>
    <xf numFmtId="0" fontId="15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1" fillId="0" borderId="0" xfId="78" applyFont="1" applyFill="1">
      <alignment/>
      <protection/>
    </xf>
    <xf numFmtId="0" fontId="15" fillId="0" borderId="0" xfId="78" applyFont="1" applyFill="1" applyAlignment="1">
      <alignment vertical="center"/>
      <protection/>
    </xf>
    <xf numFmtId="0" fontId="15" fillId="0" borderId="0" xfId="78" applyFont="1" applyFill="1" applyBorder="1" applyAlignment="1">
      <alignment vertical="center"/>
      <protection/>
    </xf>
    <xf numFmtId="0" fontId="15" fillId="0" borderId="0" xfId="78" applyFont="1" applyFill="1" applyAlignment="1">
      <alignment/>
      <protection/>
    </xf>
    <xf numFmtId="0" fontId="15" fillId="0" borderId="12" xfId="78" applyFont="1" applyFill="1" applyBorder="1" applyAlignment="1">
      <alignment horizontal="centerContinuous" vertical="center"/>
      <protection/>
    </xf>
    <xf numFmtId="0" fontId="18" fillId="0" borderId="0" xfId="78" applyFont="1" applyFill="1" applyAlignment="1">
      <alignment vertical="center"/>
      <protection/>
    </xf>
    <xf numFmtId="0" fontId="8" fillId="0" borderId="0" xfId="78" applyFont="1" applyFill="1" applyBorder="1" applyAlignment="1">
      <alignment/>
      <protection/>
    </xf>
    <xf numFmtId="0" fontId="8" fillId="0" borderId="0" xfId="78" applyFont="1" applyFill="1" applyAlignment="1">
      <alignment/>
      <protection/>
    </xf>
    <xf numFmtId="0" fontId="15" fillId="0" borderId="13" xfId="78" applyFont="1" applyFill="1" applyBorder="1" applyAlignment="1">
      <alignment/>
      <protection/>
    </xf>
    <xf numFmtId="0" fontId="15" fillId="0" borderId="14" xfId="78" applyFont="1" applyFill="1" applyBorder="1" applyAlignment="1">
      <alignment horizontal="distributed" vertical="center"/>
      <protection/>
    </xf>
    <xf numFmtId="0" fontId="15" fillId="0" borderId="15" xfId="78" applyFont="1" applyFill="1" applyBorder="1" applyAlignment="1">
      <alignment horizontal="centerContinuous" vertical="center"/>
      <protection/>
    </xf>
    <xf numFmtId="0" fontId="20" fillId="0" borderId="16" xfId="78" applyFont="1" applyFill="1" applyBorder="1" applyAlignment="1">
      <alignment horizontal="distributed" vertical="center"/>
      <protection/>
    </xf>
    <xf numFmtId="0" fontId="18" fillId="0" borderId="17" xfId="78" applyFont="1" applyFill="1" applyBorder="1" applyAlignment="1">
      <alignment vertical="center"/>
      <protection/>
    </xf>
    <xf numFmtId="0" fontId="18" fillId="0" borderId="0" xfId="78" applyFont="1" applyFill="1" applyBorder="1" applyAlignment="1">
      <alignment vertical="center"/>
      <protection/>
    </xf>
    <xf numFmtId="0" fontId="20" fillId="0" borderId="16" xfId="78" applyFont="1" applyFill="1" applyBorder="1" applyAlignment="1">
      <alignment horizontal="right" vertical="center"/>
      <protection/>
    </xf>
    <xf numFmtId="0" fontId="18" fillId="0" borderId="18" xfId="78" applyFont="1" applyFill="1" applyBorder="1" applyAlignment="1">
      <alignment vertical="center"/>
      <protection/>
    </xf>
    <xf numFmtId="0" fontId="18" fillId="0" borderId="19" xfId="78" applyFont="1" applyFill="1" applyBorder="1" applyAlignment="1">
      <alignment vertical="center"/>
      <protection/>
    </xf>
    <xf numFmtId="0" fontId="20" fillId="0" borderId="20" xfId="78" applyFont="1" applyFill="1" applyBorder="1" applyAlignment="1">
      <alignment horizontal="distributed" vertical="center"/>
      <protection/>
    </xf>
    <xf numFmtId="0" fontId="18" fillId="0" borderId="2" xfId="78" applyFont="1" applyFill="1" applyBorder="1" applyAlignment="1">
      <alignment vertical="center"/>
      <protection/>
    </xf>
    <xf numFmtId="0" fontId="18" fillId="0" borderId="21" xfId="78" applyFont="1" applyFill="1" applyBorder="1" applyAlignment="1">
      <alignment vertical="center"/>
      <protection/>
    </xf>
    <xf numFmtId="0" fontId="20" fillId="0" borderId="16" xfId="78" applyFont="1" applyFill="1" applyBorder="1" applyAlignment="1">
      <alignment vertical="center"/>
      <protection/>
    </xf>
    <xf numFmtId="0" fontId="20" fillId="0" borderId="22" xfId="78" applyFont="1" applyFill="1" applyBorder="1" applyAlignment="1">
      <alignment vertical="center"/>
      <protection/>
    </xf>
    <xf numFmtId="0" fontId="18" fillId="0" borderId="23" xfId="78" applyFont="1" applyFill="1" applyBorder="1" applyAlignment="1">
      <alignment vertical="center"/>
      <protection/>
    </xf>
    <xf numFmtId="0" fontId="18" fillId="0" borderId="24" xfId="78" applyFont="1" applyFill="1" applyBorder="1" applyAlignment="1">
      <alignment vertical="center"/>
      <protection/>
    </xf>
    <xf numFmtId="0" fontId="20" fillId="0" borderId="0" xfId="78" applyFont="1" applyFill="1" applyAlignment="1">
      <alignment vertical="center"/>
      <protection/>
    </xf>
    <xf numFmtId="0" fontId="20" fillId="0" borderId="0" xfId="78" applyFont="1" applyFill="1" applyBorder="1" applyAlignment="1">
      <alignment vertical="center"/>
      <protection/>
    </xf>
    <xf numFmtId="0" fontId="20" fillId="0" borderId="13" xfId="78" applyFont="1" applyFill="1" applyBorder="1" applyAlignment="1">
      <alignment vertical="center"/>
      <protection/>
    </xf>
    <xf numFmtId="0" fontId="18" fillId="0" borderId="25" xfId="78" applyFont="1" applyFill="1" applyBorder="1" applyAlignment="1">
      <alignment vertical="center"/>
      <protection/>
    </xf>
    <xf numFmtId="0" fontId="18" fillId="0" borderId="13" xfId="78" applyFont="1" applyFill="1" applyBorder="1" applyAlignment="1">
      <alignment vertical="center"/>
      <protection/>
    </xf>
    <xf numFmtId="0" fontId="8" fillId="0" borderId="0" xfId="78" applyFont="1" applyFill="1" applyAlignment="1">
      <alignment horizontal="left"/>
      <protection/>
    </xf>
    <xf numFmtId="0" fontId="8" fillId="0" borderId="0" xfId="78" applyFont="1" applyFill="1" applyAlignment="1">
      <alignment horizontal="centerContinuous"/>
      <protection/>
    </xf>
    <xf numFmtId="0" fontId="8" fillId="0" borderId="13" xfId="78" applyFont="1" applyFill="1" applyBorder="1" applyAlignment="1">
      <alignment horizontal="left"/>
      <protection/>
    </xf>
    <xf numFmtId="0" fontId="15" fillId="0" borderId="13" xfId="78" applyFont="1" applyFill="1" applyBorder="1">
      <alignment/>
      <protection/>
    </xf>
    <xf numFmtId="0" fontId="14" fillId="0" borderId="0" xfId="78" applyFont="1" applyFill="1" applyAlignment="1">
      <alignment horizontal="right"/>
      <protection/>
    </xf>
    <xf numFmtId="0" fontId="15" fillId="0" borderId="0" xfId="78" applyFont="1" applyFill="1" applyBorder="1">
      <alignment/>
      <protection/>
    </xf>
    <xf numFmtId="0" fontId="15" fillId="0" borderId="26" xfId="78" applyFont="1" applyFill="1" applyBorder="1">
      <alignment/>
      <protection/>
    </xf>
    <xf numFmtId="0" fontId="15" fillId="0" borderId="0" xfId="78" applyFont="1" applyFill="1" applyAlignment="1" quotePrefix="1">
      <alignment horizontal="left"/>
      <protection/>
    </xf>
    <xf numFmtId="0" fontId="15" fillId="0" borderId="27" xfId="78" applyFont="1" applyFill="1" applyBorder="1" applyAlignment="1">
      <alignment horizontal="distributed" vertical="center"/>
      <protection/>
    </xf>
    <xf numFmtId="0" fontId="15" fillId="0" borderId="28" xfId="78" applyFont="1" applyFill="1" applyBorder="1" applyAlignment="1">
      <alignment vertical="center"/>
      <protection/>
    </xf>
    <xf numFmtId="0" fontId="15" fillId="0" borderId="26" xfId="78" applyFont="1" applyFill="1" applyBorder="1" applyAlignment="1">
      <alignment vertical="center"/>
      <protection/>
    </xf>
    <xf numFmtId="0" fontId="15" fillId="0" borderId="26" xfId="78" applyFont="1" applyFill="1" applyBorder="1" applyAlignment="1">
      <alignment horizontal="right" vertical="center"/>
      <protection/>
    </xf>
    <xf numFmtId="0" fontId="15" fillId="0" borderId="27" xfId="78" applyFont="1" applyFill="1" applyBorder="1" applyAlignment="1">
      <alignment vertical="center"/>
      <protection/>
    </xf>
    <xf numFmtId="0" fontId="15" fillId="0" borderId="26" xfId="78" applyFont="1" applyFill="1" applyBorder="1" applyAlignment="1">
      <alignment horizontal="distributed" vertical="center"/>
      <protection/>
    </xf>
    <xf numFmtId="0" fontId="20" fillId="0" borderId="2" xfId="78" applyFont="1" applyFill="1" applyBorder="1" applyAlignment="1">
      <alignment vertical="center"/>
      <protection/>
    </xf>
    <xf numFmtId="0" fontId="20" fillId="0" borderId="23" xfId="78" applyFont="1" applyFill="1" applyBorder="1" applyAlignment="1">
      <alignment vertical="center"/>
      <protection/>
    </xf>
    <xf numFmtId="0" fontId="20" fillId="0" borderId="22" xfId="78" applyFont="1" applyFill="1" applyBorder="1" applyAlignment="1">
      <alignment horizontal="distributed" vertical="center" wrapText="1"/>
      <protection/>
    </xf>
    <xf numFmtId="0" fontId="20" fillId="0" borderId="18" xfId="78" applyFont="1" applyFill="1" applyBorder="1" applyAlignment="1">
      <alignment vertical="center"/>
      <protection/>
    </xf>
    <xf numFmtId="0" fontId="8" fillId="0" borderId="0" xfId="78" applyFont="1" applyFill="1" applyAlignment="1">
      <alignment vertical="center"/>
      <protection/>
    </xf>
    <xf numFmtId="0" fontId="20" fillId="0" borderId="29" xfId="78" applyFont="1" applyFill="1" applyBorder="1" applyAlignment="1">
      <alignment vertical="center"/>
      <protection/>
    </xf>
    <xf numFmtId="0" fontId="12" fillId="0" borderId="0" xfId="85" applyFont="1" applyFill="1" applyAlignment="1">
      <alignment horizontal="centerContinuous"/>
      <protection/>
    </xf>
    <xf numFmtId="0" fontId="22" fillId="0" borderId="0" xfId="85" applyFont="1" applyFill="1" applyAlignment="1">
      <alignment vertical="top"/>
      <protection/>
    </xf>
    <xf numFmtId="0" fontId="15" fillId="0" borderId="15" xfId="85" applyFont="1" applyFill="1" applyBorder="1" applyAlignment="1">
      <alignment vertical="center"/>
      <protection/>
    </xf>
    <xf numFmtId="0" fontId="15" fillId="0" borderId="12" xfId="85" applyFont="1" applyFill="1" applyBorder="1" applyAlignment="1">
      <alignment horizontal="centerContinuous" vertical="center"/>
      <protection/>
    </xf>
    <xf numFmtId="0" fontId="15" fillId="0" borderId="12" xfId="85" applyFont="1" applyFill="1" applyBorder="1" applyAlignment="1">
      <alignment vertical="center"/>
      <protection/>
    </xf>
    <xf numFmtId="0" fontId="15" fillId="0" borderId="19" xfId="85" applyFont="1" applyFill="1" applyBorder="1" applyAlignment="1">
      <alignment horizontal="distributed" vertical="center"/>
      <protection/>
    </xf>
    <xf numFmtId="0" fontId="15" fillId="0" borderId="21" xfId="85" applyFont="1" applyFill="1" applyBorder="1" applyAlignment="1">
      <alignment vertical="center"/>
      <protection/>
    </xf>
    <xf numFmtId="0" fontId="15" fillId="0" borderId="2" xfId="85" applyFont="1" applyFill="1" applyBorder="1" applyAlignment="1">
      <alignment vertical="center"/>
      <protection/>
    </xf>
    <xf numFmtId="0" fontId="15" fillId="0" borderId="2" xfId="85" applyFont="1" applyFill="1" applyBorder="1" applyAlignment="1">
      <alignment horizontal="center" vertical="center"/>
      <protection/>
    </xf>
    <xf numFmtId="0" fontId="15" fillId="0" borderId="2" xfId="85" applyFont="1" applyFill="1" applyBorder="1" applyAlignment="1">
      <alignment/>
      <protection/>
    </xf>
    <xf numFmtId="0" fontId="15" fillId="0" borderId="30" xfId="85" applyFont="1" applyFill="1" applyBorder="1" applyAlignment="1">
      <alignment horizontal="left" vertical="distributed"/>
      <protection/>
    </xf>
    <xf numFmtId="0" fontId="15" fillId="0" borderId="30" xfId="85" applyFont="1" applyFill="1" applyBorder="1" applyAlignment="1">
      <alignment vertical="distributed" textRotation="255"/>
      <protection/>
    </xf>
    <xf numFmtId="0" fontId="15" fillId="0" borderId="21" xfId="85" applyFont="1" applyFill="1" applyBorder="1" applyAlignment="1" quotePrefix="1">
      <alignment vertical="center"/>
      <protection/>
    </xf>
    <xf numFmtId="0" fontId="15" fillId="0" borderId="2" xfId="85" applyFont="1" applyFill="1" applyBorder="1" applyAlignment="1">
      <alignment horizontal="centerContinuous" vertical="center"/>
      <protection/>
    </xf>
    <xf numFmtId="0" fontId="15" fillId="0" borderId="20" xfId="85" applyFont="1" applyFill="1" applyBorder="1" applyAlignment="1">
      <alignment vertical="center"/>
      <protection/>
    </xf>
    <xf numFmtId="0" fontId="15" fillId="0" borderId="30" xfId="85" applyFont="1" applyFill="1" applyBorder="1" applyAlignment="1">
      <alignment horizontal="center"/>
      <protection/>
    </xf>
    <xf numFmtId="0" fontId="15" fillId="0" borderId="31" xfId="85" applyFont="1" applyFill="1" applyBorder="1" applyAlignment="1">
      <alignment horizontal="center"/>
      <protection/>
    </xf>
    <xf numFmtId="0" fontId="15" fillId="0" borderId="32" xfId="85" applyFont="1" applyFill="1" applyBorder="1" applyAlignment="1">
      <alignment horizontal="center"/>
      <protection/>
    </xf>
    <xf numFmtId="0" fontId="14" fillId="0" borderId="0" xfId="85" applyFont="1" applyFill="1" applyAlignment="1">
      <alignment horizontal="right" vertical="center"/>
      <protection/>
    </xf>
    <xf numFmtId="0" fontId="15" fillId="0" borderId="0" xfId="85" applyFont="1" applyFill="1" applyBorder="1" applyAlignment="1">
      <alignment horizontal="right"/>
      <protection/>
    </xf>
    <xf numFmtId="0" fontId="15" fillId="0" borderId="0" xfId="85" applyFont="1" applyFill="1" applyBorder="1" applyAlignment="1">
      <alignment/>
      <protection/>
    </xf>
    <xf numFmtId="0" fontId="12" fillId="0" borderId="0" xfId="85" applyFont="1" applyFill="1" applyBorder="1" applyAlignment="1">
      <alignment horizontal="centerContinuous"/>
      <protection/>
    </xf>
    <xf numFmtId="0" fontId="8" fillId="0" borderId="0" xfId="85" applyFont="1" applyFill="1" applyBorder="1" applyAlignment="1">
      <alignment horizontal="centerContinuous"/>
      <protection/>
    </xf>
    <xf numFmtId="0" fontId="8" fillId="0" borderId="0" xfId="85" applyFont="1" applyFill="1" applyAlignment="1">
      <alignment horizontal="centerContinuous"/>
      <protection/>
    </xf>
    <xf numFmtId="0" fontId="14" fillId="0" borderId="13" xfId="85" applyFont="1" applyFill="1" applyBorder="1" applyAlignment="1">
      <alignment/>
      <protection/>
    </xf>
    <xf numFmtId="0" fontId="14" fillId="0" borderId="13" xfId="85" applyFont="1" applyFill="1" applyBorder="1">
      <alignment/>
      <protection/>
    </xf>
    <xf numFmtId="0" fontId="8" fillId="0" borderId="13" xfId="85" applyFont="1" applyFill="1" applyBorder="1">
      <alignment/>
      <protection/>
    </xf>
    <xf numFmtId="0" fontId="15" fillId="0" borderId="0" xfId="85" applyFont="1" applyFill="1" applyAlignment="1">
      <alignment horizontal="right"/>
      <protection/>
    </xf>
    <xf numFmtId="0" fontId="15" fillId="0" borderId="15" xfId="85" applyFont="1" applyFill="1" applyBorder="1" applyAlignment="1">
      <alignment horizontal="centerContinuous" vertical="center"/>
      <protection/>
    </xf>
    <xf numFmtId="0" fontId="15" fillId="0" borderId="33" xfId="85" applyFont="1" applyFill="1" applyBorder="1" applyAlignment="1">
      <alignment horizontal="distributed" vertical="center"/>
      <protection/>
    </xf>
    <xf numFmtId="0" fontId="15" fillId="0" borderId="33" xfId="85" applyFont="1" applyFill="1" applyBorder="1" applyAlignment="1">
      <alignment horizontal="centerContinuous" vertical="center"/>
      <protection/>
    </xf>
    <xf numFmtId="0" fontId="15" fillId="0" borderId="28" xfId="85" applyFont="1" applyFill="1" applyBorder="1" applyAlignment="1">
      <alignment horizontal="centerContinuous" vertical="center"/>
      <protection/>
    </xf>
    <xf numFmtId="0" fontId="15" fillId="0" borderId="18" xfId="85" applyFont="1" applyFill="1" applyBorder="1" applyAlignment="1">
      <alignment horizontal="centerContinuous" vertical="top"/>
      <protection/>
    </xf>
    <xf numFmtId="0" fontId="15" fillId="0" borderId="21" xfId="85" applyFont="1" applyFill="1" applyBorder="1" applyAlignment="1">
      <alignment horizontal="centerContinuous" vertical="center"/>
      <protection/>
    </xf>
    <xf numFmtId="0" fontId="15" fillId="0" borderId="18" xfId="85" applyFont="1" applyFill="1" applyBorder="1" applyAlignment="1">
      <alignment horizontal="centerContinuous" vertical="center"/>
      <protection/>
    </xf>
    <xf numFmtId="0" fontId="15" fillId="0" borderId="32" xfId="85" applyFont="1" applyFill="1" applyBorder="1" applyAlignment="1">
      <alignment horizontal="distributed" vertical="center"/>
      <protection/>
    </xf>
    <xf numFmtId="0" fontId="15" fillId="0" borderId="34" xfId="85" applyFont="1" applyFill="1" applyBorder="1" applyAlignment="1">
      <alignment horizontal="distributed" vertical="center"/>
      <protection/>
    </xf>
    <xf numFmtId="0" fontId="15" fillId="0" borderId="21" xfId="85" applyFont="1" applyFill="1" applyBorder="1" applyAlignment="1">
      <alignment horizontal="distributed" vertical="center"/>
      <protection/>
    </xf>
    <xf numFmtId="187" fontId="15" fillId="0" borderId="0" xfId="85" applyNumberFormat="1" applyFont="1" applyFill="1" applyBorder="1" applyAlignment="1">
      <alignment horizontal="left" vertical="center"/>
      <protection/>
    </xf>
    <xf numFmtId="176" fontId="15" fillId="0" borderId="0" xfId="85" applyNumberFormat="1" applyFont="1" applyFill="1" applyBorder="1" applyAlignment="1">
      <alignment vertical="center"/>
      <protection/>
    </xf>
    <xf numFmtId="176" fontId="15" fillId="0" borderId="17" xfId="85" applyNumberFormat="1" applyFont="1" applyFill="1" applyBorder="1" applyAlignment="1">
      <alignment vertical="center"/>
      <protection/>
    </xf>
    <xf numFmtId="189" fontId="15" fillId="0" borderId="0" xfId="85" applyNumberFormat="1" applyFont="1" applyFill="1" applyBorder="1" applyAlignment="1">
      <alignment horizontal="left" vertical="center"/>
      <protection/>
    </xf>
    <xf numFmtId="3" fontId="15" fillId="0" borderId="0" xfId="85" applyNumberFormat="1" applyFont="1" applyFill="1" applyBorder="1" applyAlignment="1">
      <alignment/>
      <protection/>
    </xf>
    <xf numFmtId="0" fontId="11" fillId="0" borderId="13" xfId="85" applyFont="1" applyFill="1" applyBorder="1" applyAlignment="1">
      <alignment horizontal="right"/>
      <protection/>
    </xf>
    <xf numFmtId="0" fontId="11" fillId="0" borderId="13" xfId="85" applyFont="1" applyFill="1" applyBorder="1" applyAlignment="1">
      <alignment/>
      <protection/>
    </xf>
    <xf numFmtId="176" fontId="15" fillId="0" borderId="0" xfId="85" applyNumberFormat="1" applyFont="1" applyFill="1" applyBorder="1" applyAlignment="1">
      <alignment horizontal="right" vertical="center"/>
      <protection/>
    </xf>
    <xf numFmtId="0" fontId="12" fillId="0" borderId="0" xfId="78" applyFont="1" applyFill="1">
      <alignment/>
      <protection/>
    </xf>
    <xf numFmtId="0" fontId="15" fillId="0" borderId="13" xfId="78" applyFont="1" applyFill="1" applyBorder="1" applyAlignment="1" quotePrefix="1">
      <alignment horizontal="right"/>
      <protection/>
    </xf>
    <xf numFmtId="0" fontId="18" fillId="0" borderId="20" xfId="78" applyFont="1" applyFill="1" applyBorder="1" applyAlignment="1">
      <alignment vertical="center"/>
      <protection/>
    </xf>
    <xf numFmtId="0" fontId="18" fillId="0" borderId="16" xfId="78" applyFont="1" applyFill="1" applyBorder="1" applyAlignment="1">
      <alignment vertical="center"/>
      <protection/>
    </xf>
    <xf numFmtId="0" fontId="18" fillId="0" borderId="0" xfId="78" applyFont="1" applyFill="1" applyAlignment="1">
      <alignment horizontal="center" vertical="center"/>
      <protection/>
    </xf>
    <xf numFmtId="0" fontId="18" fillId="0" borderId="0" xfId="78" applyFont="1" applyFill="1" applyAlignment="1">
      <alignment horizontal="right" vertical="center"/>
      <protection/>
    </xf>
    <xf numFmtId="0" fontId="18" fillId="0" borderId="35" xfId="78" applyFont="1" applyFill="1" applyBorder="1" applyAlignment="1">
      <alignment vertical="center"/>
      <protection/>
    </xf>
    <xf numFmtId="0" fontId="18" fillId="0" borderId="22" xfId="78" applyFont="1" applyFill="1" applyBorder="1" applyAlignment="1">
      <alignment vertical="center"/>
      <protection/>
    </xf>
    <xf numFmtId="0" fontId="18" fillId="0" borderId="0" xfId="78" applyFont="1" applyFill="1" applyBorder="1" applyAlignment="1">
      <alignment horizontal="center" vertical="center"/>
      <protection/>
    </xf>
    <xf numFmtId="0" fontId="20" fillId="0" borderId="0" xfId="78" applyFont="1" applyFill="1" applyBorder="1" applyAlignment="1">
      <alignment horizontal="center" vertical="center"/>
      <protection/>
    </xf>
    <xf numFmtId="0" fontId="15" fillId="0" borderId="26" xfId="85" applyFont="1" applyFill="1" applyBorder="1" applyAlignment="1">
      <alignment horizontal="centerContinuous"/>
      <protection/>
    </xf>
    <xf numFmtId="0" fontId="15" fillId="0" borderId="27" xfId="85" applyFont="1" applyFill="1" applyBorder="1" applyAlignment="1">
      <alignment horizontal="centerContinuous"/>
      <protection/>
    </xf>
    <xf numFmtId="0" fontId="15" fillId="0" borderId="22" xfId="85" applyFont="1" applyFill="1" applyBorder="1" applyAlignment="1">
      <alignment horizontal="centerContinuous"/>
      <protection/>
    </xf>
    <xf numFmtId="189" fontId="15" fillId="0" borderId="13" xfId="85" applyNumberFormat="1" applyFont="1" applyFill="1" applyBorder="1" applyAlignment="1">
      <alignment horizontal="left" vertical="center"/>
      <protection/>
    </xf>
    <xf numFmtId="0" fontId="29" fillId="0" borderId="0" xfId="82" applyFont="1" applyFill="1">
      <alignment/>
      <protection/>
    </xf>
    <xf numFmtId="0" fontId="13" fillId="0" borderId="0" xfId="71" applyFont="1" applyFill="1">
      <alignment/>
      <protection/>
    </xf>
    <xf numFmtId="0" fontId="15" fillId="0" borderId="26" xfId="82" applyFont="1" applyFill="1" applyBorder="1">
      <alignment/>
      <protection/>
    </xf>
    <xf numFmtId="0" fontId="29" fillId="0" borderId="13" xfId="82" applyFont="1" applyFill="1" applyBorder="1">
      <alignment/>
      <protection/>
    </xf>
    <xf numFmtId="0" fontId="15" fillId="0" borderId="25" xfId="82" applyFont="1" applyFill="1" applyBorder="1">
      <alignment/>
      <protection/>
    </xf>
    <xf numFmtId="0" fontId="15" fillId="0" borderId="0" xfId="82" applyFont="1" applyFill="1">
      <alignment/>
      <protection/>
    </xf>
    <xf numFmtId="0" fontId="15" fillId="0" borderId="36" xfId="82" applyFont="1" applyFill="1" applyBorder="1">
      <alignment/>
      <protection/>
    </xf>
    <xf numFmtId="0" fontId="15" fillId="0" borderId="0" xfId="82" applyFont="1" applyFill="1" applyAlignment="1">
      <alignment horizontal="distributed"/>
      <protection/>
    </xf>
    <xf numFmtId="0" fontId="13" fillId="0" borderId="36" xfId="71" applyFont="1" applyFill="1" applyBorder="1">
      <alignment/>
      <protection/>
    </xf>
    <xf numFmtId="0" fontId="15" fillId="0" borderId="0" xfId="82" applyFont="1" applyFill="1" applyAlignment="1" quotePrefix="1">
      <alignment horizontal="left"/>
      <protection/>
    </xf>
    <xf numFmtId="0" fontId="15" fillId="0" borderId="17" xfId="83" applyFont="1" applyFill="1" applyBorder="1">
      <alignment/>
      <protection/>
    </xf>
    <xf numFmtId="0" fontId="15" fillId="0" borderId="0" xfId="83" applyFont="1" applyFill="1" applyAlignment="1">
      <alignment horizontal="distributed"/>
      <protection/>
    </xf>
    <xf numFmtId="0" fontId="15" fillId="0" borderId="37" xfId="83" applyFont="1" applyFill="1" applyBorder="1">
      <alignment/>
      <protection/>
    </xf>
    <xf numFmtId="0" fontId="13" fillId="0" borderId="37" xfId="71" applyFont="1" applyFill="1" applyBorder="1">
      <alignment/>
      <protection/>
    </xf>
    <xf numFmtId="176" fontId="15" fillId="0" borderId="17" xfId="83" applyNumberFormat="1" applyFont="1" applyFill="1" applyBorder="1" applyAlignment="1">
      <alignment horizontal="right"/>
      <protection/>
    </xf>
    <xf numFmtId="0" fontId="15" fillId="0" borderId="0" xfId="83" applyFont="1" applyFill="1" applyAlignment="1">
      <alignment horizontal="distributed"/>
      <protection/>
    </xf>
    <xf numFmtId="0" fontId="15" fillId="0" borderId="16" xfId="83" applyFont="1" applyFill="1" applyBorder="1" applyAlignment="1" quotePrefix="1">
      <alignment horizontal="distributed"/>
      <protection/>
    </xf>
    <xf numFmtId="0" fontId="15" fillId="0" borderId="0" xfId="83" applyFont="1" applyFill="1" applyBorder="1" applyAlignment="1" quotePrefix="1">
      <alignment horizontal="distributed"/>
      <protection/>
    </xf>
    <xf numFmtId="0" fontId="15" fillId="0" borderId="0" xfId="83" applyFont="1" applyFill="1" applyAlignment="1" quotePrefix="1">
      <alignment horizontal="distributed"/>
      <protection/>
    </xf>
    <xf numFmtId="0" fontId="15" fillId="0" borderId="0" xfId="83" applyFont="1" applyFill="1">
      <alignment/>
      <protection/>
    </xf>
    <xf numFmtId="176" fontId="11" fillId="0" borderId="17" xfId="83" applyNumberFormat="1" applyFont="1" applyFill="1" applyBorder="1" applyAlignment="1">
      <alignment horizontal="right"/>
      <protection/>
    </xf>
    <xf numFmtId="0" fontId="11" fillId="0" borderId="0" xfId="83" applyFont="1" applyFill="1" applyAlignment="1">
      <alignment horizontal="distributed"/>
      <protection/>
    </xf>
    <xf numFmtId="49" fontId="11" fillId="0" borderId="0" xfId="83" applyNumberFormat="1" applyFont="1" applyFill="1" applyAlignment="1" quotePrefix="1">
      <alignment/>
      <protection/>
    </xf>
    <xf numFmtId="49" fontId="11" fillId="0" borderId="0" xfId="83" applyNumberFormat="1" applyFont="1" applyFill="1" applyAlignment="1">
      <alignment/>
      <protection/>
    </xf>
    <xf numFmtId="0" fontId="29" fillId="0" borderId="17" xfId="82" applyFont="1" applyFill="1" applyBorder="1">
      <alignment/>
      <protection/>
    </xf>
    <xf numFmtId="49" fontId="15" fillId="0" borderId="0" xfId="83" applyNumberFormat="1" applyFont="1" applyFill="1" applyAlignment="1" quotePrefix="1">
      <alignment/>
      <protection/>
    </xf>
    <xf numFmtId="49" fontId="15" fillId="0" borderId="0" xfId="83" applyNumberFormat="1" applyFont="1" applyFill="1" applyAlignment="1">
      <alignment/>
      <protection/>
    </xf>
    <xf numFmtId="0" fontId="15" fillId="0" borderId="17" xfId="82" applyFont="1" applyFill="1" applyBorder="1">
      <alignment/>
      <protection/>
    </xf>
    <xf numFmtId="0" fontId="15" fillId="0" borderId="37" xfId="82" applyFont="1" applyFill="1" applyBorder="1">
      <alignment/>
      <protection/>
    </xf>
    <xf numFmtId="0" fontId="15" fillId="0" borderId="0" xfId="82" applyFont="1" applyFill="1" applyBorder="1" applyAlignment="1">
      <alignment horizontal="centerContinuous"/>
      <protection/>
    </xf>
    <xf numFmtId="0" fontId="15" fillId="0" borderId="0" xfId="82" applyFont="1" applyFill="1" applyBorder="1" applyAlignment="1" quotePrefix="1">
      <alignment horizontal="centerContinuous"/>
      <protection/>
    </xf>
    <xf numFmtId="0" fontId="15" fillId="0" borderId="0" xfId="82" applyFont="1" applyFill="1" applyBorder="1">
      <alignment/>
      <protection/>
    </xf>
    <xf numFmtId="0" fontId="29" fillId="0" borderId="0" xfId="82" applyFont="1" applyFill="1" applyAlignment="1">
      <alignment vertical="center"/>
      <protection/>
    </xf>
    <xf numFmtId="0" fontId="29" fillId="0" borderId="12" xfId="82" applyFont="1" applyFill="1" applyBorder="1" applyAlignment="1">
      <alignment horizontal="centerContinuous" vertical="center"/>
      <protection/>
    </xf>
    <xf numFmtId="0" fontId="15" fillId="0" borderId="15" xfId="82" applyFont="1" applyFill="1" applyBorder="1" applyAlignment="1">
      <alignment horizontal="centerContinuous" vertical="center"/>
      <protection/>
    </xf>
    <xf numFmtId="0" fontId="15" fillId="0" borderId="12" xfId="82" applyFont="1" applyFill="1" applyBorder="1" applyAlignment="1" quotePrefix="1">
      <alignment horizontal="center" vertical="center"/>
      <protection/>
    </xf>
    <xf numFmtId="0" fontId="15" fillId="0" borderId="38" xfId="82" applyFont="1" applyFill="1" applyBorder="1" applyAlignment="1">
      <alignment horizontal="centerContinuous" vertical="center"/>
      <protection/>
    </xf>
    <xf numFmtId="0" fontId="15" fillId="0" borderId="12" xfId="82" applyFont="1" applyFill="1" applyBorder="1" applyAlignment="1">
      <alignment horizontal="centerContinuous" vertical="center"/>
      <protection/>
    </xf>
    <xf numFmtId="0" fontId="13" fillId="0" borderId="38" xfId="71" applyFont="1" applyFill="1" applyBorder="1" applyAlignment="1">
      <alignment horizontal="centerContinuous" vertical="center"/>
      <protection/>
    </xf>
    <xf numFmtId="0" fontId="15" fillId="0" borderId="12" xfId="82" applyFont="1" applyFill="1" applyBorder="1" applyAlignment="1">
      <alignment horizontal="distributed" vertical="center"/>
      <protection/>
    </xf>
    <xf numFmtId="0" fontId="15" fillId="0" borderId="0" xfId="82" applyFont="1" applyFill="1" applyAlignment="1" quotePrefix="1">
      <alignment horizontal="right"/>
      <protection/>
    </xf>
    <xf numFmtId="0" fontId="29" fillId="0" borderId="0" xfId="82" applyFont="1" applyFill="1" applyAlignment="1" quotePrefix="1">
      <alignment horizontal="centerContinuous"/>
      <protection/>
    </xf>
    <xf numFmtId="0" fontId="29" fillId="0" borderId="0" xfId="82" applyFont="1" applyFill="1" applyAlignment="1" quotePrefix="1">
      <alignment horizontal="left"/>
      <protection/>
    </xf>
    <xf numFmtId="0" fontId="29" fillId="0" borderId="0" xfId="82" applyFont="1" applyFill="1" applyAlignment="1">
      <alignment horizontal="centerContinuous"/>
      <protection/>
    </xf>
    <xf numFmtId="0" fontId="13" fillId="0" borderId="0" xfId="71" applyFont="1" applyFill="1" applyAlignment="1">
      <alignment horizontal="centerContinuous"/>
      <protection/>
    </xf>
    <xf numFmtId="0" fontId="12" fillId="0" borderId="0" xfId="82" applyFont="1" applyFill="1" applyAlignment="1">
      <alignment horizontal="centerContinuous"/>
      <protection/>
    </xf>
    <xf numFmtId="0" fontId="13" fillId="0" borderId="0" xfId="76" applyFont="1" applyFill="1">
      <alignment/>
      <protection/>
    </xf>
    <xf numFmtId="0" fontId="15" fillId="0" borderId="0" xfId="76" applyFont="1" applyFill="1">
      <alignment/>
      <protection/>
    </xf>
    <xf numFmtId="0" fontId="14" fillId="0" borderId="0" xfId="76" applyFont="1" applyFill="1">
      <alignment/>
      <protection/>
    </xf>
    <xf numFmtId="0" fontId="13" fillId="33" borderId="0" xfId="76" applyFont="1" applyFill="1">
      <alignment/>
      <protection/>
    </xf>
    <xf numFmtId="0" fontId="15" fillId="33" borderId="0" xfId="76" applyFont="1" applyFill="1">
      <alignment/>
      <protection/>
    </xf>
    <xf numFmtId="0" fontId="30" fillId="0" borderId="0" xfId="76" applyFont="1" applyFill="1">
      <alignment/>
      <protection/>
    </xf>
    <xf numFmtId="49" fontId="11" fillId="0" borderId="13" xfId="76" applyNumberFormat="1" applyFont="1" applyFill="1" applyBorder="1">
      <alignment/>
      <protection/>
    </xf>
    <xf numFmtId="0" fontId="8" fillId="0" borderId="0" xfId="76" applyFont="1" applyFill="1" applyBorder="1">
      <alignment/>
      <protection/>
    </xf>
    <xf numFmtId="176" fontId="14" fillId="0" borderId="0" xfId="76" applyNumberFormat="1" applyFont="1" applyFill="1" applyBorder="1" applyAlignment="1">
      <alignment horizontal="right"/>
      <protection/>
    </xf>
    <xf numFmtId="176" fontId="14" fillId="0" borderId="17" xfId="76" applyNumberFormat="1" applyFont="1" applyFill="1" applyBorder="1" applyAlignment="1">
      <alignment horizontal="right"/>
      <protection/>
    </xf>
    <xf numFmtId="49" fontId="15" fillId="33" borderId="16" xfId="76" applyNumberFormat="1" applyFont="1" applyFill="1" applyBorder="1">
      <alignment/>
      <protection/>
    </xf>
    <xf numFmtId="0" fontId="8" fillId="0" borderId="0" xfId="76" applyFont="1" applyFill="1">
      <alignment/>
      <protection/>
    </xf>
    <xf numFmtId="0" fontId="15" fillId="33" borderId="21" xfId="76" applyFont="1" applyFill="1" applyBorder="1" applyAlignment="1">
      <alignment horizontal="center" vertical="center"/>
      <protection/>
    </xf>
    <xf numFmtId="0" fontId="15" fillId="33" borderId="34" xfId="76" applyFont="1" applyFill="1" applyBorder="1" applyAlignment="1">
      <alignment horizontal="center" vertical="center"/>
      <protection/>
    </xf>
    <xf numFmtId="0" fontId="15" fillId="33" borderId="0" xfId="76" applyFont="1" applyFill="1" applyAlignment="1">
      <alignment horizontal="right"/>
      <protection/>
    </xf>
    <xf numFmtId="0" fontId="14" fillId="33" borderId="0" xfId="76" applyFont="1" applyFill="1">
      <alignment/>
      <protection/>
    </xf>
    <xf numFmtId="0" fontId="13" fillId="0" borderId="0" xfId="76" applyFont="1" applyFill="1" applyAlignment="1">
      <alignment vertical="top"/>
      <protection/>
    </xf>
    <xf numFmtId="0" fontId="13" fillId="33" borderId="0" xfId="76" applyFont="1" applyFill="1" applyAlignment="1">
      <alignment vertical="top"/>
      <protection/>
    </xf>
    <xf numFmtId="0" fontId="12" fillId="0" borderId="0" xfId="76" applyFont="1" applyFill="1" applyAlignment="1">
      <alignment/>
      <protection/>
    </xf>
    <xf numFmtId="0" fontId="12" fillId="33" borderId="0" xfId="76" applyFont="1" applyFill="1" applyAlignment="1">
      <alignment horizontal="centerContinuous"/>
      <protection/>
    </xf>
    <xf numFmtId="0" fontId="12" fillId="0" borderId="0" xfId="80" applyFont="1" applyFill="1" applyAlignment="1">
      <alignment horizontal="centerContinuous"/>
      <protection/>
    </xf>
    <xf numFmtId="0" fontId="8" fillId="0" borderId="0" xfId="80" applyFont="1" applyFill="1" applyAlignment="1">
      <alignment horizontal="centerContinuous"/>
      <protection/>
    </xf>
    <xf numFmtId="0" fontId="8" fillId="0" borderId="0" xfId="80" applyFont="1" applyFill="1" applyAlignment="1">
      <alignment/>
      <protection/>
    </xf>
    <xf numFmtId="0" fontId="8" fillId="0" borderId="0" xfId="80" applyFont="1" applyFill="1">
      <alignment/>
      <protection/>
    </xf>
    <xf numFmtId="0" fontId="12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14" fillId="0" borderId="0" xfId="80" applyFont="1" applyFill="1">
      <alignment/>
      <protection/>
    </xf>
    <xf numFmtId="0" fontId="15" fillId="0" borderId="27" xfId="80" applyFont="1" applyFill="1" applyBorder="1">
      <alignment/>
      <protection/>
    </xf>
    <xf numFmtId="0" fontId="15" fillId="0" borderId="39" xfId="80" applyFont="1" applyFill="1" applyBorder="1">
      <alignment/>
      <protection/>
    </xf>
    <xf numFmtId="0" fontId="15" fillId="0" borderId="16" xfId="80" applyFont="1" applyFill="1" applyBorder="1" applyAlignment="1">
      <alignment horizontal="distributed" vertical="center"/>
      <protection/>
    </xf>
    <xf numFmtId="0" fontId="15" fillId="0" borderId="40" xfId="80" applyFont="1" applyFill="1" applyBorder="1" applyAlignment="1">
      <alignment horizontal="distributed" vertical="center"/>
      <protection/>
    </xf>
    <xf numFmtId="0" fontId="15" fillId="0" borderId="22" xfId="80" applyFont="1" applyFill="1" applyBorder="1" applyAlignment="1">
      <alignment vertical="center"/>
      <protection/>
    </xf>
    <xf numFmtId="0" fontId="15" fillId="0" borderId="34" xfId="80" applyFont="1" applyFill="1" applyBorder="1" applyAlignment="1">
      <alignment horizontal="center" vertical="center"/>
      <protection/>
    </xf>
    <xf numFmtId="0" fontId="15" fillId="0" borderId="21" xfId="80" applyFont="1" applyFill="1" applyBorder="1" applyAlignment="1">
      <alignment horizontal="center" vertical="center"/>
      <protection/>
    </xf>
    <xf numFmtId="0" fontId="15" fillId="0" borderId="41" xfId="80" applyFont="1" applyFill="1" applyBorder="1" applyAlignment="1">
      <alignment vertical="center"/>
      <protection/>
    </xf>
    <xf numFmtId="0" fontId="15" fillId="0" borderId="20" xfId="80" applyFont="1" applyFill="1" applyBorder="1" applyAlignment="1">
      <alignment horizontal="center" vertical="center"/>
      <protection/>
    </xf>
    <xf numFmtId="0" fontId="8" fillId="0" borderId="0" xfId="80" applyFont="1" applyFill="1" applyAlignment="1">
      <alignment vertical="center"/>
      <protection/>
    </xf>
    <xf numFmtId="0" fontId="15" fillId="0" borderId="16" xfId="80" applyFont="1" applyFill="1" applyBorder="1" applyAlignment="1" quotePrefix="1">
      <alignment/>
      <protection/>
    </xf>
    <xf numFmtId="0" fontId="15" fillId="0" borderId="0" xfId="80" applyFont="1" applyFill="1" applyBorder="1">
      <alignment/>
      <protection/>
    </xf>
    <xf numFmtId="176" fontId="15" fillId="0" borderId="0" xfId="80" applyNumberFormat="1" applyFont="1" applyFill="1" applyBorder="1" applyAlignment="1">
      <alignment horizontal="right"/>
      <protection/>
    </xf>
    <xf numFmtId="0" fontId="15" fillId="0" borderId="40" xfId="80" applyFont="1" applyFill="1" applyBorder="1" applyAlignment="1" quotePrefix="1">
      <alignment/>
      <protection/>
    </xf>
    <xf numFmtId="176" fontId="15" fillId="0" borderId="0" xfId="80" applyNumberFormat="1" applyFont="1" applyFill="1" applyAlignment="1">
      <alignment horizontal="right"/>
      <protection/>
    </xf>
    <xf numFmtId="0" fontId="11" fillId="0" borderId="16" xfId="80" applyFont="1" applyFill="1" applyBorder="1" applyAlignment="1" quotePrefix="1">
      <alignment/>
      <protection/>
    </xf>
    <xf numFmtId="0" fontId="11" fillId="0" borderId="40" xfId="80" applyFont="1" applyFill="1" applyBorder="1" applyAlignment="1" quotePrefix="1">
      <alignment/>
      <protection/>
    </xf>
    <xf numFmtId="0" fontId="16" fillId="0" borderId="0" xfId="80" applyFont="1" applyFill="1">
      <alignment/>
      <protection/>
    </xf>
    <xf numFmtId="0" fontId="16" fillId="0" borderId="0" xfId="80" applyFont="1" applyFill="1" applyBorder="1">
      <alignment/>
      <protection/>
    </xf>
    <xf numFmtId="0" fontId="15" fillId="0" borderId="18" xfId="80" applyFont="1" applyFill="1" applyBorder="1" applyAlignment="1" quotePrefix="1">
      <alignment/>
      <protection/>
    </xf>
    <xf numFmtId="0" fontId="15" fillId="0" borderId="19" xfId="80" applyFont="1" applyFill="1" applyBorder="1">
      <alignment/>
      <protection/>
    </xf>
    <xf numFmtId="0" fontId="15" fillId="0" borderId="18" xfId="80" applyFont="1" applyFill="1" applyBorder="1">
      <alignment/>
      <protection/>
    </xf>
    <xf numFmtId="176" fontId="15" fillId="0" borderId="18" xfId="80" applyNumberFormat="1" applyFont="1" applyFill="1" applyBorder="1" applyAlignment="1">
      <alignment horizontal="right"/>
      <protection/>
    </xf>
    <xf numFmtId="0" fontId="15" fillId="0" borderId="29" xfId="80" applyFont="1" applyFill="1" applyBorder="1" applyAlignment="1">
      <alignment vertical="center"/>
      <protection/>
    </xf>
    <xf numFmtId="0" fontId="15" fillId="0" borderId="42" xfId="80" applyFont="1" applyFill="1" applyBorder="1" applyAlignment="1">
      <alignment vertical="center"/>
      <protection/>
    </xf>
    <xf numFmtId="0" fontId="12" fillId="0" borderId="0" xfId="81" applyFont="1" applyFill="1" applyAlignment="1">
      <alignment horizontal="centerContinuous"/>
      <protection/>
    </xf>
    <xf numFmtId="0" fontId="8" fillId="0" borderId="0" xfId="81" applyFont="1" applyFill="1" applyAlignment="1">
      <alignment/>
      <protection/>
    </xf>
    <xf numFmtId="0" fontId="12" fillId="0" borderId="0" xfId="81" applyFont="1" applyFill="1" applyAlignment="1">
      <alignment horizontal="center"/>
      <protection/>
    </xf>
    <xf numFmtId="0" fontId="8" fillId="0" borderId="0" xfId="81" applyFont="1" applyFill="1" applyAlignment="1">
      <alignment horizontal="center"/>
      <protection/>
    </xf>
    <xf numFmtId="0" fontId="8" fillId="0" borderId="0" xfId="81" applyFont="1" applyFill="1">
      <alignment/>
      <protection/>
    </xf>
    <xf numFmtId="0" fontId="14" fillId="0" borderId="0" xfId="81" applyFont="1" applyFill="1" applyAlignment="1">
      <alignment horizontal="left"/>
      <protection/>
    </xf>
    <xf numFmtId="0" fontId="15" fillId="0" borderId="0" xfId="81" applyFont="1" applyFill="1">
      <alignment/>
      <protection/>
    </xf>
    <xf numFmtId="0" fontId="14" fillId="0" borderId="0" xfId="81" applyFont="1" applyFill="1">
      <alignment/>
      <protection/>
    </xf>
    <xf numFmtId="0" fontId="8" fillId="0" borderId="0" xfId="81" applyFont="1" applyFill="1" applyAlignment="1">
      <alignment vertical="center"/>
      <protection/>
    </xf>
    <xf numFmtId="0" fontId="15" fillId="0" borderId="16" xfId="81" applyFont="1" applyFill="1" applyBorder="1" applyAlignment="1">
      <alignment horizontal="distributed"/>
      <protection/>
    </xf>
    <xf numFmtId="0" fontId="15" fillId="0" borderId="31" xfId="81" applyFont="1" applyFill="1" applyBorder="1" applyAlignment="1">
      <alignment horizontal="distributed"/>
      <protection/>
    </xf>
    <xf numFmtId="0" fontId="15" fillId="0" borderId="22" xfId="81" applyFont="1" applyFill="1" applyBorder="1" applyAlignment="1">
      <alignment horizontal="distributed" vertical="top"/>
      <protection/>
    </xf>
    <xf numFmtId="0" fontId="15" fillId="0" borderId="32" xfId="81" applyFont="1" applyFill="1" applyBorder="1" applyAlignment="1">
      <alignment horizontal="distributed" vertical="top"/>
      <protection/>
    </xf>
    <xf numFmtId="0" fontId="15" fillId="0" borderId="0" xfId="81" applyFont="1" applyFill="1" applyBorder="1" applyAlignment="1">
      <alignment horizontal="right"/>
      <protection/>
    </xf>
    <xf numFmtId="0" fontId="15" fillId="0" borderId="0" xfId="81" applyFont="1" applyFill="1" applyBorder="1" applyAlignment="1">
      <alignment/>
      <protection/>
    </xf>
    <xf numFmtId="0" fontId="15" fillId="0" borderId="16" xfId="81" applyFont="1" applyFill="1" applyBorder="1" applyAlignment="1">
      <alignment horizontal="left"/>
      <protection/>
    </xf>
    <xf numFmtId="176" fontId="15" fillId="0" borderId="0" xfId="81" applyNumberFormat="1" applyFont="1" applyFill="1" applyBorder="1" applyAlignment="1">
      <alignment horizontal="right"/>
      <protection/>
    </xf>
    <xf numFmtId="176" fontId="15" fillId="0" borderId="17" xfId="81" applyNumberFormat="1" applyFont="1" applyFill="1" applyBorder="1" applyAlignment="1">
      <alignment horizontal="right"/>
      <protection/>
    </xf>
    <xf numFmtId="176" fontId="15" fillId="0" borderId="0" xfId="81" applyNumberFormat="1" applyFont="1" applyFill="1" applyAlignment="1">
      <alignment horizontal="right"/>
      <protection/>
    </xf>
    <xf numFmtId="0" fontId="8" fillId="0" borderId="0" xfId="81" applyFont="1" applyFill="1" applyBorder="1">
      <alignment/>
      <protection/>
    </xf>
    <xf numFmtId="0" fontId="16" fillId="0" borderId="0" xfId="81" applyFont="1" applyFill="1" applyBorder="1">
      <alignment/>
      <protection/>
    </xf>
    <xf numFmtId="0" fontId="11" fillId="0" borderId="0" xfId="81" applyFont="1" applyFill="1" applyBorder="1" applyAlignment="1">
      <alignment/>
      <protection/>
    </xf>
    <xf numFmtId="0" fontId="15" fillId="0" borderId="13" xfId="80" applyFont="1" applyFill="1" applyBorder="1" applyAlignment="1" quotePrefix="1">
      <alignment/>
      <protection/>
    </xf>
    <xf numFmtId="0" fontId="15" fillId="0" borderId="13" xfId="80" applyFont="1" applyFill="1" applyBorder="1">
      <alignment/>
      <protection/>
    </xf>
    <xf numFmtId="0" fontId="15" fillId="0" borderId="29" xfId="80" applyFont="1" applyFill="1" applyBorder="1">
      <alignment/>
      <protection/>
    </xf>
    <xf numFmtId="176" fontId="15" fillId="0" borderId="13" xfId="80" applyNumberFormat="1" applyFont="1" applyFill="1" applyBorder="1" applyAlignment="1">
      <alignment horizontal="right"/>
      <protection/>
    </xf>
    <xf numFmtId="0" fontId="8" fillId="0" borderId="0" xfId="80" applyFont="1" applyFill="1" applyBorder="1">
      <alignment/>
      <protection/>
    </xf>
    <xf numFmtId="176" fontId="12" fillId="0" borderId="0" xfId="72" applyNumberFormat="1" applyFont="1" applyFill="1" applyAlignment="1">
      <alignment horizontal="centerContinuous"/>
      <protection/>
    </xf>
    <xf numFmtId="176" fontId="8" fillId="0" borderId="0" xfId="72" applyNumberFormat="1" applyFont="1" applyFill="1" applyAlignment="1">
      <alignment horizontal="centerContinuous"/>
      <protection/>
    </xf>
    <xf numFmtId="176" fontId="8" fillId="0" borderId="0" xfId="72" applyNumberFormat="1" applyFont="1" applyFill="1">
      <alignment/>
      <protection/>
    </xf>
    <xf numFmtId="176" fontId="15" fillId="0" borderId="0" xfId="72" applyNumberFormat="1" applyFont="1" applyFill="1">
      <alignment/>
      <protection/>
    </xf>
    <xf numFmtId="176" fontId="12" fillId="0" borderId="0" xfId="72" applyNumberFormat="1" applyFont="1" applyFill="1">
      <alignment/>
      <protection/>
    </xf>
    <xf numFmtId="176" fontId="14" fillId="0" borderId="0" xfId="72" applyNumberFormat="1" applyFont="1" applyFill="1">
      <alignment/>
      <protection/>
    </xf>
    <xf numFmtId="176" fontId="15" fillId="0" borderId="0" xfId="72" applyNumberFormat="1" applyFont="1" applyFill="1" applyAlignment="1">
      <alignment horizontal="right"/>
      <protection/>
    </xf>
    <xf numFmtId="176" fontId="15" fillId="0" borderId="28" xfId="72" applyNumberFormat="1" applyFont="1" applyFill="1" applyBorder="1" applyAlignment="1">
      <alignment horizontal="centerContinuous" vertical="center"/>
      <protection/>
    </xf>
    <xf numFmtId="176" fontId="15" fillId="0" borderId="26" xfId="72" applyNumberFormat="1" applyFont="1" applyFill="1" applyBorder="1" applyAlignment="1">
      <alignment horizontal="centerContinuous" vertical="center"/>
      <protection/>
    </xf>
    <xf numFmtId="176" fontId="15" fillId="0" borderId="34" xfId="72" applyNumberFormat="1" applyFont="1" applyFill="1" applyBorder="1" applyAlignment="1">
      <alignment horizontal="center" vertical="center"/>
      <protection/>
    </xf>
    <xf numFmtId="176" fontId="15" fillId="0" borderId="21" xfId="72" applyNumberFormat="1" applyFont="1" applyFill="1" applyBorder="1" applyAlignment="1">
      <alignment horizontal="center" vertical="center"/>
      <protection/>
    </xf>
    <xf numFmtId="176" fontId="15" fillId="0" borderId="23" xfId="72" applyNumberFormat="1" applyFont="1" applyFill="1" applyBorder="1" applyAlignment="1">
      <alignment horizontal="center" vertical="center"/>
      <protection/>
    </xf>
    <xf numFmtId="176" fontId="15" fillId="0" borderId="35" xfId="72" applyNumberFormat="1" applyFont="1" applyFill="1" applyBorder="1" applyAlignment="1">
      <alignment horizontal="center" vertical="center"/>
      <protection/>
    </xf>
    <xf numFmtId="176" fontId="15" fillId="0" borderId="17" xfId="72" applyNumberFormat="1" applyFont="1" applyFill="1" applyBorder="1" applyAlignment="1">
      <alignment horizontal="right"/>
      <protection/>
    </xf>
    <xf numFmtId="176" fontId="15" fillId="0" borderId="0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Alignment="1">
      <alignment horizontal="right"/>
      <protection/>
    </xf>
    <xf numFmtId="176" fontId="16" fillId="0" borderId="0" xfId="72" applyNumberFormat="1" applyFont="1" applyFill="1">
      <alignment/>
      <protection/>
    </xf>
    <xf numFmtId="176" fontId="15" fillId="0" borderId="0" xfId="72" applyNumberFormat="1" applyFont="1" applyFill="1" applyBorder="1">
      <alignment/>
      <protection/>
    </xf>
    <xf numFmtId="176" fontId="15" fillId="0" borderId="16" xfId="72" applyNumberFormat="1" applyFont="1" applyFill="1" applyBorder="1">
      <alignment/>
      <protection/>
    </xf>
    <xf numFmtId="176" fontId="11" fillId="0" borderId="0" xfId="72" applyNumberFormat="1" applyFont="1" applyFill="1" applyBorder="1">
      <alignment/>
      <protection/>
    </xf>
    <xf numFmtId="176" fontId="11" fillId="0" borderId="16" xfId="72" applyNumberFormat="1" applyFont="1" applyFill="1" applyBorder="1">
      <alignment/>
      <protection/>
    </xf>
    <xf numFmtId="176" fontId="15" fillId="0" borderId="16" xfId="72" applyNumberFormat="1" applyFont="1" applyFill="1" applyBorder="1" applyAlignment="1">
      <alignment horizontal="right"/>
      <protection/>
    </xf>
    <xf numFmtId="176" fontId="11" fillId="0" borderId="13" xfId="72" applyNumberFormat="1" applyFont="1" applyFill="1" applyBorder="1">
      <alignment/>
      <protection/>
    </xf>
    <xf numFmtId="0" fontId="12" fillId="0" borderId="0" xfId="72" applyFont="1" applyFill="1" applyAlignment="1">
      <alignment horizontal="centerContinuous"/>
      <protection/>
    </xf>
    <xf numFmtId="0" fontId="15" fillId="0" borderId="0" xfId="72" applyFont="1" applyFill="1" applyAlignment="1">
      <alignment horizontal="centerContinuous"/>
      <protection/>
    </xf>
    <xf numFmtId="0" fontId="8" fillId="0" borderId="0" xfId="72" applyFont="1" applyFill="1" applyAlignment="1">
      <alignment horizontal="centerContinuous"/>
      <protection/>
    </xf>
    <xf numFmtId="0" fontId="15" fillId="0" borderId="0" xfId="72" applyFont="1" applyFill="1">
      <alignment/>
      <protection/>
    </xf>
    <xf numFmtId="0" fontId="12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8" xfId="72" applyFont="1" applyFill="1" applyBorder="1" applyAlignment="1">
      <alignment horizontal="centerContinuous" vertical="center"/>
      <protection/>
    </xf>
    <xf numFmtId="0" fontId="15" fillId="0" borderId="26" xfId="72" applyFont="1" applyFill="1" applyBorder="1" applyAlignment="1">
      <alignment horizontal="centerContinuous" vertical="center"/>
      <protection/>
    </xf>
    <xf numFmtId="0" fontId="15" fillId="0" borderId="28" xfId="72" applyFont="1" applyFill="1" applyBorder="1" applyAlignment="1">
      <alignment horizontal="center" vertical="center"/>
      <protection/>
    </xf>
    <xf numFmtId="0" fontId="15" fillId="0" borderId="0" xfId="72" applyFont="1" applyFill="1" applyAlignment="1">
      <alignment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15" fillId="0" borderId="34" xfId="72" applyFont="1" applyFill="1" applyBorder="1" applyAlignment="1">
      <alignment horizontal="center" vertical="center"/>
      <protection/>
    </xf>
    <xf numFmtId="0" fontId="15" fillId="0" borderId="35" xfId="72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horizontal="center" vertical="center"/>
      <protection/>
    </xf>
    <xf numFmtId="49" fontId="15" fillId="0" borderId="16" xfId="72" applyNumberFormat="1" applyFont="1" applyFill="1" applyBorder="1" applyAlignment="1">
      <alignment/>
      <protection/>
    </xf>
    <xf numFmtId="49" fontId="15" fillId="0" borderId="16" xfId="72" applyNumberFormat="1" applyFont="1" applyFill="1" applyBorder="1" applyAlignment="1" quotePrefix="1">
      <alignment/>
      <protection/>
    </xf>
    <xf numFmtId="176" fontId="11" fillId="0" borderId="0" xfId="72" applyNumberFormat="1" applyFont="1" applyFill="1">
      <alignment/>
      <protection/>
    </xf>
    <xf numFmtId="0" fontId="11" fillId="0" borderId="0" xfId="72" applyFont="1" applyFill="1">
      <alignment/>
      <protection/>
    </xf>
    <xf numFmtId="49" fontId="11" fillId="0" borderId="16" xfId="72" applyNumberFormat="1" applyFont="1" applyFill="1" applyBorder="1" applyAlignment="1" quotePrefix="1">
      <alignment/>
      <protection/>
    </xf>
    <xf numFmtId="0" fontId="11" fillId="0" borderId="16" xfId="72" applyFont="1" applyFill="1" applyBorder="1" applyAlignment="1">
      <alignment horizontal="distributed"/>
      <protection/>
    </xf>
    <xf numFmtId="0" fontId="15" fillId="0" borderId="16" xfId="72" applyFont="1" applyFill="1" applyBorder="1" applyAlignment="1">
      <alignment horizontal="distributed"/>
      <protection/>
    </xf>
    <xf numFmtId="0" fontId="15" fillId="0" borderId="29" xfId="72" applyFont="1" applyFill="1" applyBorder="1" applyAlignment="1">
      <alignment horizontal="distributed"/>
      <protection/>
    </xf>
    <xf numFmtId="0" fontId="15" fillId="0" borderId="35" xfId="72" applyFont="1" applyFill="1" applyBorder="1" applyAlignment="1">
      <alignment horizontal="center"/>
      <protection/>
    </xf>
    <xf numFmtId="0" fontId="8" fillId="0" borderId="0" xfId="72" applyFont="1" applyFill="1" applyBorder="1" applyAlignment="1">
      <alignment vertical="center"/>
      <protection/>
    </xf>
    <xf numFmtId="0" fontId="15" fillId="0" borderId="35" xfId="72" applyFont="1" applyFill="1" applyBorder="1" applyAlignment="1">
      <alignment horizontal="center" vertical="center"/>
      <protection/>
    </xf>
    <xf numFmtId="0" fontId="14" fillId="0" borderId="0" xfId="72" applyFont="1" applyFill="1">
      <alignment/>
      <protection/>
    </xf>
    <xf numFmtId="0" fontId="8" fillId="0" borderId="13" xfId="72" applyFont="1" applyFill="1" applyBorder="1">
      <alignment/>
      <protection/>
    </xf>
    <xf numFmtId="0" fontId="15" fillId="0" borderId="13" xfId="72" applyFont="1" applyFill="1" applyBorder="1" applyAlignment="1">
      <alignment horizontal="right"/>
      <protection/>
    </xf>
    <xf numFmtId="0" fontId="15" fillId="0" borderId="19" xfId="72" applyFont="1" applyFill="1" applyBorder="1" applyAlignment="1">
      <alignment horizontal="centerContinuous" vertical="center"/>
      <protection/>
    </xf>
    <xf numFmtId="0" fontId="15" fillId="0" borderId="18" xfId="72" applyFont="1" applyFill="1" applyBorder="1" applyAlignment="1">
      <alignment horizontal="centerContinuous" vertical="center"/>
      <protection/>
    </xf>
    <xf numFmtId="0" fontId="15" fillId="0" borderId="17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49" fontId="15" fillId="0" borderId="0" xfId="72" applyNumberFormat="1" applyFont="1" applyFill="1" applyBorder="1" applyAlignment="1">
      <alignment/>
      <protection/>
    </xf>
    <xf numFmtId="49" fontId="15" fillId="0" borderId="0" xfId="72" applyNumberFormat="1" applyFont="1" applyFill="1" applyBorder="1" applyAlignment="1" quotePrefix="1">
      <alignment/>
      <protection/>
    </xf>
    <xf numFmtId="49" fontId="11" fillId="0" borderId="0" xfId="72" applyNumberFormat="1" applyFont="1" applyFill="1" applyBorder="1" applyAlignment="1">
      <alignment/>
      <protection/>
    </xf>
    <xf numFmtId="0" fontId="11" fillId="0" borderId="0" xfId="72" applyFont="1" applyFill="1" applyAlignment="1">
      <alignment horizontal="center"/>
      <protection/>
    </xf>
    <xf numFmtId="0" fontId="11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5" fillId="0" borderId="13" xfId="72" applyFont="1" applyFill="1" applyBorder="1">
      <alignment/>
      <protection/>
    </xf>
    <xf numFmtId="0" fontId="15" fillId="0" borderId="13" xfId="72" applyFont="1" applyFill="1" applyBorder="1" applyAlignment="1">
      <alignment horizontal="center"/>
      <protection/>
    </xf>
    <xf numFmtId="0" fontId="15" fillId="0" borderId="29" xfId="72" applyFont="1" applyFill="1" applyBorder="1">
      <alignment/>
      <protection/>
    </xf>
    <xf numFmtId="176" fontId="15" fillId="0" borderId="13" xfId="72" applyNumberFormat="1" applyFont="1" applyFill="1" applyBorder="1">
      <alignment/>
      <protection/>
    </xf>
    <xf numFmtId="0" fontId="14" fillId="0" borderId="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1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Continuous"/>
      <protection/>
    </xf>
    <xf numFmtId="0" fontId="8" fillId="0" borderId="0" xfId="73" applyFont="1" applyFill="1">
      <alignment/>
      <protection/>
    </xf>
    <xf numFmtId="181" fontId="8" fillId="0" borderId="0" xfId="73" applyNumberFormat="1" applyFont="1" applyFill="1">
      <alignment/>
      <protection/>
    </xf>
    <xf numFmtId="0" fontId="14" fillId="0" borderId="13" xfId="73" applyFont="1" applyFill="1" applyBorder="1">
      <alignment/>
      <protection/>
    </xf>
    <xf numFmtId="0" fontId="8" fillId="0" borderId="13" xfId="73" applyFont="1" applyFill="1" applyBorder="1">
      <alignment/>
      <protection/>
    </xf>
    <xf numFmtId="0" fontId="15" fillId="0" borderId="13" xfId="73" applyFont="1" applyFill="1" applyBorder="1">
      <alignment/>
      <protection/>
    </xf>
    <xf numFmtId="0" fontId="15" fillId="0" borderId="13" xfId="73" applyFont="1" applyFill="1" applyBorder="1" applyAlignment="1">
      <alignment horizontal="right"/>
      <protection/>
    </xf>
    <xf numFmtId="0" fontId="15" fillId="0" borderId="0" xfId="73" applyFont="1" applyFill="1">
      <alignment/>
      <protection/>
    </xf>
    <xf numFmtId="0" fontId="15" fillId="0" borderId="19" xfId="73" applyFont="1" applyFill="1" applyBorder="1" applyAlignment="1">
      <alignment horizontal="centerContinuous"/>
      <protection/>
    </xf>
    <xf numFmtId="0" fontId="17" fillId="0" borderId="18" xfId="73" applyFont="1" applyFill="1" applyBorder="1" applyAlignment="1">
      <alignment horizontal="centerContinuous"/>
      <protection/>
    </xf>
    <xf numFmtId="0" fontId="15" fillId="0" borderId="17" xfId="73" applyFont="1" applyFill="1" applyBorder="1" applyAlignment="1">
      <alignment horizontal="center"/>
      <protection/>
    </xf>
    <xf numFmtId="0" fontId="14" fillId="0" borderId="17" xfId="73" applyFont="1" applyFill="1" applyBorder="1">
      <alignment/>
      <protection/>
    </xf>
    <xf numFmtId="0" fontId="14" fillId="0" borderId="19" xfId="73" applyFont="1" applyFill="1" applyBorder="1" applyAlignment="1">
      <alignment horizontal="centerContinuous"/>
      <protection/>
    </xf>
    <xf numFmtId="0" fontId="14" fillId="0" borderId="18" xfId="73" applyFont="1" applyFill="1" applyBorder="1" applyAlignment="1">
      <alignment horizontal="centerContinuous"/>
      <protection/>
    </xf>
    <xf numFmtId="0" fontId="15" fillId="0" borderId="0" xfId="73" applyFont="1" applyFill="1" applyAlignment="1">
      <alignment horizontal="center"/>
      <protection/>
    </xf>
    <xf numFmtId="0" fontId="8" fillId="0" borderId="17" xfId="73" applyFont="1" applyFill="1" applyBorder="1">
      <alignment/>
      <protection/>
    </xf>
    <xf numFmtId="0" fontId="14" fillId="0" borderId="17" xfId="73" applyFont="1" applyFill="1" applyBorder="1" applyAlignment="1">
      <alignment horizontal="centerContinuous"/>
      <protection/>
    </xf>
    <xf numFmtId="0" fontId="8" fillId="0" borderId="18" xfId="73" applyFont="1" applyFill="1" applyBorder="1" applyAlignment="1">
      <alignment horizontal="centerContinuous"/>
      <protection/>
    </xf>
    <xf numFmtId="0" fontId="18" fillId="0" borderId="24" xfId="73" applyFont="1" applyFill="1" applyBorder="1" applyAlignment="1">
      <alignment horizontal="center" vertical="center" shrinkToFit="1"/>
      <protection/>
    </xf>
    <xf numFmtId="0" fontId="18" fillId="0" borderId="30" xfId="73" applyFont="1" applyFill="1" applyBorder="1" applyAlignment="1">
      <alignment horizontal="center" vertical="center" shrinkToFit="1"/>
      <protection/>
    </xf>
    <xf numFmtId="0" fontId="18" fillId="0" borderId="35" xfId="73" applyFont="1" applyFill="1" applyBorder="1" applyAlignment="1">
      <alignment horizontal="center" vertical="center" shrinkToFit="1"/>
      <protection/>
    </xf>
    <xf numFmtId="0" fontId="15" fillId="0" borderId="18" xfId="73" applyFont="1" applyFill="1" applyBorder="1" applyAlignment="1">
      <alignment horizontal="center" vertical="center" wrapText="1"/>
      <protection/>
    </xf>
    <xf numFmtId="0" fontId="14" fillId="0" borderId="19" xfId="73" applyFont="1" applyFill="1" applyBorder="1" applyAlignment="1">
      <alignment horizontal="center" vertical="center" wrapText="1"/>
      <protection/>
    </xf>
    <xf numFmtId="0" fontId="15" fillId="0" borderId="0" xfId="73" applyFont="1" applyFill="1" applyBorder="1" applyAlignment="1">
      <alignment horizontal="center" vertical="center" wrapText="1"/>
      <protection/>
    </xf>
    <xf numFmtId="0" fontId="15" fillId="0" borderId="17" xfId="73" applyFont="1" applyFill="1" applyBorder="1" applyAlignment="1">
      <alignment horizontal="center" vertical="top" wrapText="1"/>
      <protection/>
    </xf>
    <xf numFmtId="0" fontId="15" fillId="0" borderId="0" xfId="73" applyFont="1" applyFill="1" applyBorder="1" applyAlignment="1">
      <alignment horizontal="center" vertical="center"/>
      <protection/>
    </xf>
    <xf numFmtId="0" fontId="15" fillId="0" borderId="0" xfId="73" applyFont="1" applyFill="1" applyBorder="1" applyAlignment="1">
      <alignment horizontal="distributed" vertical="distributed" wrapText="1"/>
      <protection/>
    </xf>
    <xf numFmtId="0" fontId="14" fillId="0" borderId="0" xfId="73" applyFont="1" applyFill="1" applyBorder="1" applyAlignment="1">
      <alignment horizontal="distributed" vertical="top" wrapText="1"/>
      <protection/>
    </xf>
    <xf numFmtId="0" fontId="15" fillId="0" borderId="0" xfId="73" applyFont="1" applyFill="1" applyBorder="1" applyAlignment="1">
      <alignment horizontal="center" vertical="distributed" textRotation="255"/>
      <protection/>
    </xf>
    <xf numFmtId="0" fontId="14" fillId="0" borderId="0" xfId="73" applyFont="1" applyFill="1" applyBorder="1" applyAlignment="1">
      <alignment horizontal="center" vertical="top" textRotation="255" wrapText="1"/>
      <protection/>
    </xf>
    <xf numFmtId="0" fontId="14" fillId="0" borderId="0" xfId="73" applyFont="1" applyFill="1" applyBorder="1" applyAlignment="1">
      <alignment vertical="top" textRotation="255"/>
      <protection/>
    </xf>
    <xf numFmtId="0" fontId="14" fillId="0" borderId="0" xfId="73" applyFont="1" applyFill="1" applyBorder="1" applyAlignment="1">
      <alignment vertical="top" wrapText="1"/>
      <protection/>
    </xf>
    <xf numFmtId="0" fontId="8" fillId="0" borderId="0" xfId="73" applyFont="1" applyFill="1" applyBorder="1" applyAlignment="1">
      <alignment vertical="top" textRotation="255" wrapText="1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176" fontId="14" fillId="0" borderId="17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Alignment="1">
      <alignment horizontal="right"/>
      <protection/>
    </xf>
    <xf numFmtId="177" fontId="14" fillId="0" borderId="0" xfId="73" applyNumberFormat="1" applyFont="1" applyFill="1" applyAlignment="1">
      <alignment horizontal="right"/>
      <protection/>
    </xf>
    <xf numFmtId="181" fontId="15" fillId="0" borderId="0" xfId="73" applyNumberFormat="1" applyFont="1" applyFill="1">
      <alignment/>
      <protection/>
    </xf>
    <xf numFmtId="177" fontId="14" fillId="0" borderId="0" xfId="73" applyNumberFormat="1" applyFont="1" applyFill="1" applyBorder="1" applyAlignment="1">
      <alignment horizontal="right"/>
      <protection/>
    </xf>
    <xf numFmtId="0" fontId="14" fillId="0" borderId="0" xfId="73" applyNumberFormat="1" applyFont="1" applyFill="1" applyBorder="1" applyAlignment="1">
      <alignment horizontal="right"/>
      <protection/>
    </xf>
    <xf numFmtId="176" fontId="19" fillId="0" borderId="17" xfId="73" applyNumberFormat="1" applyFont="1" applyFill="1" applyBorder="1" applyAlignment="1">
      <alignment horizontal="right"/>
      <protection/>
    </xf>
    <xf numFmtId="176" fontId="19" fillId="0" borderId="0" xfId="73" applyNumberFormat="1" applyFont="1" applyFill="1" applyBorder="1" applyAlignment="1">
      <alignment horizontal="right"/>
      <protection/>
    </xf>
    <xf numFmtId="176" fontId="19" fillId="0" borderId="0" xfId="73" applyNumberFormat="1" applyFont="1" applyFill="1" applyAlignment="1">
      <alignment horizontal="right"/>
      <protection/>
    </xf>
    <xf numFmtId="177" fontId="19" fillId="0" borderId="0" xfId="73" applyNumberFormat="1" applyFont="1" applyFill="1" applyBorder="1" applyAlignment="1">
      <alignment horizontal="right"/>
      <protection/>
    </xf>
    <xf numFmtId="179" fontId="8" fillId="0" borderId="0" xfId="73" applyNumberFormat="1" applyFont="1" applyFill="1">
      <alignment/>
      <protection/>
    </xf>
    <xf numFmtId="180" fontId="16" fillId="0" borderId="0" xfId="73" applyNumberFormat="1" applyFont="1" applyFill="1">
      <alignment/>
      <protection/>
    </xf>
    <xf numFmtId="181" fontId="16" fillId="0" borderId="0" xfId="73" applyNumberFormat="1" applyFont="1" applyFill="1">
      <alignment/>
      <protection/>
    </xf>
    <xf numFmtId="0" fontId="16" fillId="0" borderId="0" xfId="73" applyFont="1" applyFill="1">
      <alignment/>
      <protection/>
    </xf>
    <xf numFmtId="49" fontId="11" fillId="0" borderId="0" xfId="73" applyNumberFormat="1" applyFont="1" applyFill="1" applyAlignment="1">
      <alignment/>
      <protection/>
    </xf>
    <xf numFmtId="177" fontId="19" fillId="0" borderId="0" xfId="73" applyNumberFormat="1" applyFont="1" applyFill="1" applyAlignment="1">
      <alignment horizontal="right"/>
      <protection/>
    </xf>
    <xf numFmtId="0" fontId="11" fillId="0" borderId="0" xfId="73" applyFont="1" applyFill="1" applyAlignment="1">
      <alignment horizontal="distributed"/>
      <protection/>
    </xf>
    <xf numFmtId="0" fontId="15" fillId="0" borderId="0" xfId="73" applyFont="1" applyFill="1" applyAlignment="1">
      <alignment horizontal="distributed"/>
      <protection/>
    </xf>
    <xf numFmtId="0" fontId="15" fillId="0" borderId="13" xfId="73" applyFont="1" applyFill="1" applyBorder="1" applyAlignment="1">
      <alignment horizontal="distributed"/>
      <protection/>
    </xf>
    <xf numFmtId="176" fontId="8" fillId="0" borderId="0" xfId="73" applyNumberFormat="1" applyFont="1" applyFill="1">
      <alignment/>
      <protection/>
    </xf>
    <xf numFmtId="0" fontId="8" fillId="0" borderId="0" xfId="73" applyFont="1" applyFill="1" applyAlignment="1">
      <alignment horizontal="center"/>
      <protection/>
    </xf>
    <xf numFmtId="0" fontId="15" fillId="0" borderId="18" xfId="73" applyFont="1" applyFill="1" applyBorder="1" applyAlignment="1">
      <alignment horizontal="centerContinuous"/>
      <protection/>
    </xf>
    <xf numFmtId="0" fontId="15" fillId="0" borderId="17" xfId="73" applyFont="1" applyFill="1" applyBorder="1">
      <alignment/>
      <protection/>
    </xf>
    <xf numFmtId="0" fontId="15" fillId="0" borderId="0" xfId="73" applyFont="1" applyFill="1" applyAlignment="1">
      <alignment horizontal="right"/>
      <protection/>
    </xf>
    <xf numFmtId="0" fontId="14" fillId="0" borderId="17" xfId="73" applyFont="1" applyFill="1" applyBorder="1" applyAlignment="1">
      <alignment horizontal="centerContinuous" vertical="center"/>
      <protection/>
    </xf>
    <xf numFmtId="0" fontId="8" fillId="0" borderId="18" xfId="73" applyFont="1" applyFill="1" applyBorder="1" applyAlignment="1">
      <alignment horizontal="centerContinuous" vertical="center"/>
      <protection/>
    </xf>
    <xf numFmtId="0" fontId="14" fillId="0" borderId="24" xfId="73" applyFont="1" applyFill="1" applyBorder="1" applyAlignment="1">
      <alignment horizontal="center" vertical="center" shrinkToFit="1"/>
      <protection/>
    </xf>
    <xf numFmtId="0" fontId="14" fillId="0" borderId="30" xfId="73" applyFont="1" applyFill="1" applyBorder="1" applyAlignment="1">
      <alignment horizontal="center" vertical="center" shrinkToFit="1"/>
      <protection/>
    </xf>
    <xf numFmtId="0" fontId="14" fillId="0" borderId="35" xfId="73" applyFont="1" applyFill="1" applyBorder="1" applyAlignment="1">
      <alignment horizontal="center" vertical="center" shrinkToFit="1"/>
      <protection/>
    </xf>
    <xf numFmtId="0" fontId="15" fillId="0" borderId="18" xfId="73" applyFont="1" applyFill="1" applyBorder="1" applyAlignment="1">
      <alignment horizontal="right" vertical="center" wrapText="1"/>
      <protection/>
    </xf>
    <xf numFmtId="0" fontId="8" fillId="0" borderId="18" xfId="73" applyFont="1" applyFill="1" applyBorder="1" applyAlignment="1">
      <alignment horizontal="center"/>
      <protection/>
    </xf>
    <xf numFmtId="0" fontId="18" fillId="0" borderId="19" xfId="73" applyFont="1" applyFill="1" applyBorder="1" applyAlignment="1">
      <alignment horizontal="center" vertical="center" wrapText="1"/>
      <protection/>
    </xf>
    <xf numFmtId="0" fontId="8" fillId="0" borderId="0" xfId="73" applyFont="1" applyFill="1" applyBorder="1" applyAlignment="1">
      <alignment horizontal="center"/>
      <protection/>
    </xf>
    <xf numFmtId="0" fontId="14" fillId="0" borderId="17" xfId="73" applyFont="1" applyFill="1" applyBorder="1" applyAlignment="1">
      <alignment horizontal="distributed" vertical="top" wrapText="1"/>
      <protection/>
    </xf>
    <xf numFmtId="0" fontId="15" fillId="0" borderId="0" xfId="73" applyFont="1" applyFill="1" applyBorder="1" applyAlignment="1">
      <alignment horizontal="center" vertical="top" wrapText="1"/>
      <protection/>
    </xf>
    <xf numFmtId="0" fontId="14" fillId="0" borderId="0" xfId="73" applyFont="1" applyFill="1" applyBorder="1" applyAlignment="1">
      <alignment horizontal="center" vertical="top" wrapText="1"/>
      <protection/>
    </xf>
    <xf numFmtId="0" fontId="8" fillId="0" borderId="0" xfId="73" applyFont="1" applyFill="1" applyBorder="1" applyAlignment="1">
      <alignment horizontal="center" vertical="top" textRotation="255"/>
      <protection/>
    </xf>
    <xf numFmtId="0" fontId="15" fillId="0" borderId="0" xfId="73" applyFont="1" applyFill="1" applyBorder="1" applyAlignment="1">
      <alignment vertical="top" textRotation="255" wrapText="1"/>
      <protection/>
    </xf>
    <xf numFmtId="0" fontId="18" fillId="0" borderId="0" xfId="73" applyFont="1" applyFill="1" applyBorder="1" applyAlignment="1">
      <alignment horizontal="center" vertical="center" wrapText="1"/>
      <protection/>
    </xf>
    <xf numFmtId="176" fontId="20" fillId="0" borderId="17" xfId="73" applyNumberFormat="1" applyFont="1" applyFill="1" applyBorder="1" applyAlignment="1">
      <alignment horizontal="right"/>
      <protection/>
    </xf>
    <xf numFmtId="176" fontId="20" fillId="0" borderId="0" xfId="73" applyNumberFormat="1" applyFont="1" applyFill="1" applyBorder="1" applyAlignment="1">
      <alignment horizontal="right"/>
      <protection/>
    </xf>
    <xf numFmtId="177" fontId="20" fillId="0" borderId="0" xfId="73" applyNumberFormat="1" applyFont="1" applyFill="1" applyBorder="1" applyAlignment="1">
      <alignment horizontal="right"/>
      <protection/>
    </xf>
    <xf numFmtId="176" fontId="20" fillId="0" borderId="0" xfId="73" applyNumberFormat="1" applyFont="1" applyFill="1" applyAlignment="1">
      <alignment horizontal="right"/>
      <protection/>
    </xf>
    <xf numFmtId="176" fontId="34" fillId="0" borderId="17" xfId="73" applyNumberFormat="1" applyFont="1" applyFill="1" applyBorder="1" applyAlignment="1">
      <alignment horizontal="right"/>
      <protection/>
    </xf>
    <xf numFmtId="177" fontId="34" fillId="0" borderId="0" xfId="73" applyNumberFormat="1" applyFont="1" applyFill="1" applyBorder="1" applyAlignment="1">
      <alignment horizontal="right"/>
      <protection/>
    </xf>
    <xf numFmtId="176" fontId="34" fillId="0" borderId="0" xfId="73" applyNumberFormat="1" applyFont="1" applyFill="1" applyAlignment="1">
      <alignment horizontal="right"/>
      <protection/>
    </xf>
    <xf numFmtId="49" fontId="11" fillId="0" borderId="0" xfId="72" applyNumberFormat="1" applyFont="1" applyFill="1" applyBorder="1" applyAlignment="1" quotePrefix="1">
      <alignment/>
      <protection/>
    </xf>
    <xf numFmtId="0" fontId="34" fillId="0" borderId="0" xfId="73" applyFont="1" applyFill="1" applyAlignment="1">
      <alignment horizontal="distributed"/>
      <protection/>
    </xf>
    <xf numFmtId="0" fontId="16" fillId="0" borderId="0" xfId="73" applyFont="1" applyFill="1" applyAlignment="1">
      <alignment horizontal="distributed"/>
      <protection/>
    </xf>
    <xf numFmtId="0" fontId="19" fillId="0" borderId="0" xfId="73" applyFont="1" applyFill="1" applyAlignment="1">
      <alignment horizontal="distributed"/>
      <protection/>
    </xf>
    <xf numFmtId="0" fontId="20" fillId="0" borderId="13" xfId="73" applyFont="1" applyFill="1" applyBorder="1" applyAlignment="1">
      <alignment/>
      <protection/>
    </xf>
    <xf numFmtId="0" fontId="14" fillId="0" borderId="29" xfId="73" applyFont="1" applyFill="1" applyBorder="1" applyAlignment="1">
      <alignment horizontal="distributed"/>
      <protection/>
    </xf>
    <xf numFmtId="0" fontId="8" fillId="0" borderId="0" xfId="73" applyFont="1" applyFill="1" applyAlignment="1">
      <alignment horizontal="distributed"/>
      <protection/>
    </xf>
    <xf numFmtId="0" fontId="8" fillId="0" borderId="0" xfId="73" applyNumberFormat="1" applyFont="1" applyFill="1" applyBorder="1">
      <alignment/>
      <protection/>
    </xf>
    <xf numFmtId="0" fontId="8" fillId="0" borderId="0" xfId="73" applyNumberFormat="1" applyFont="1" applyFill="1">
      <alignment/>
      <protection/>
    </xf>
    <xf numFmtId="0" fontId="14" fillId="0" borderId="0" xfId="73" applyFont="1" applyFill="1" applyBorder="1" applyAlignment="1">
      <alignment/>
      <protection/>
    </xf>
    <xf numFmtId="0" fontId="8" fillId="0" borderId="0" xfId="73" applyFont="1" applyFill="1" applyBorder="1" applyAlignment="1">
      <alignment horizontal="distributed"/>
      <protection/>
    </xf>
    <xf numFmtId="176" fontId="8" fillId="0" borderId="0" xfId="73" applyNumberFormat="1" applyFont="1" applyFill="1" applyBorder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29" fillId="0" borderId="0" xfId="73" applyFont="1" applyFill="1" applyAlignment="1">
      <alignment horizontal="centerContinuous"/>
      <protection/>
    </xf>
    <xf numFmtId="0" fontId="14" fillId="0" borderId="0" xfId="73" applyFont="1" applyFill="1">
      <alignment/>
      <protection/>
    </xf>
    <xf numFmtId="0" fontId="15" fillId="0" borderId="27" xfId="73" applyFont="1" applyFill="1" applyBorder="1" applyAlignment="1">
      <alignment horizontal="distributed"/>
      <protection/>
    </xf>
    <xf numFmtId="0" fontId="15" fillId="0" borderId="33" xfId="73" applyFont="1" applyFill="1" applyBorder="1" applyAlignment="1">
      <alignment horizontal="distributed"/>
      <protection/>
    </xf>
    <xf numFmtId="0" fontId="15" fillId="0" borderId="33" xfId="73" applyFont="1" applyFill="1" applyBorder="1" applyAlignment="1" quotePrefix="1">
      <alignment horizontal="distributed"/>
      <protection/>
    </xf>
    <xf numFmtId="0" fontId="15" fillId="0" borderId="26" xfId="73" applyFont="1" applyFill="1" applyBorder="1" applyAlignment="1">
      <alignment horizontal="distributed"/>
      <protection/>
    </xf>
    <xf numFmtId="0" fontId="15" fillId="0" borderId="16" xfId="73" applyFont="1" applyFill="1" applyBorder="1" applyAlignment="1">
      <alignment horizontal="distributed"/>
      <protection/>
    </xf>
    <xf numFmtId="0" fontId="15" fillId="0" borderId="31" xfId="73" applyFont="1" applyFill="1" applyBorder="1" applyAlignment="1">
      <alignment horizontal="distributed"/>
      <protection/>
    </xf>
    <xf numFmtId="0" fontId="15" fillId="0" borderId="22" xfId="73" applyFont="1" applyFill="1" applyBorder="1" applyAlignment="1">
      <alignment horizontal="distributed"/>
      <protection/>
    </xf>
    <xf numFmtId="0" fontId="15" fillId="0" borderId="32" xfId="73" applyFont="1" applyFill="1" applyBorder="1" applyAlignment="1">
      <alignment horizontal="distributed"/>
      <protection/>
    </xf>
    <xf numFmtId="0" fontId="15" fillId="0" borderId="18" xfId="73" applyFont="1" applyFill="1" applyBorder="1" applyAlignment="1">
      <alignment horizontal="distributed"/>
      <protection/>
    </xf>
    <xf numFmtId="0" fontId="8" fillId="0" borderId="16" xfId="73" applyFont="1" applyFill="1" applyBorder="1">
      <alignment/>
      <protection/>
    </xf>
    <xf numFmtId="49" fontId="15" fillId="0" borderId="16" xfId="73" applyNumberFormat="1" applyFont="1" applyFill="1" applyBorder="1" applyAlignment="1">
      <alignment/>
      <protection/>
    </xf>
    <xf numFmtId="176" fontId="15" fillId="0" borderId="0" xfId="73" applyNumberFormat="1" applyFont="1" applyFill="1">
      <alignment/>
      <protection/>
    </xf>
    <xf numFmtId="176" fontId="15" fillId="0" borderId="0" xfId="73" applyNumberFormat="1" applyFont="1" applyFill="1" applyBorder="1">
      <alignment/>
      <protection/>
    </xf>
    <xf numFmtId="49" fontId="11" fillId="0" borderId="16" xfId="73" applyNumberFormat="1" applyFont="1" applyFill="1" applyBorder="1" applyAlignment="1">
      <alignment/>
      <protection/>
    </xf>
    <xf numFmtId="0" fontId="8" fillId="0" borderId="29" xfId="73" applyFont="1" applyFill="1" applyBorder="1">
      <alignment/>
      <protection/>
    </xf>
    <xf numFmtId="0" fontId="8" fillId="0" borderId="0" xfId="73" applyFont="1" applyFill="1" applyAlignment="1" quotePrefix="1">
      <alignment horizontal="left"/>
      <protection/>
    </xf>
    <xf numFmtId="0" fontId="18" fillId="0" borderId="27" xfId="73" applyFont="1" applyFill="1" applyBorder="1" applyAlignment="1">
      <alignment horizontal="distributed" vertical="center"/>
      <protection/>
    </xf>
    <xf numFmtId="0" fontId="18" fillId="0" borderId="0" xfId="73" applyFont="1" applyFill="1">
      <alignment/>
      <protection/>
    </xf>
    <xf numFmtId="0" fontId="15" fillId="0" borderId="16" xfId="73" applyFont="1" applyFill="1" applyBorder="1" applyAlignment="1">
      <alignment horizontal="distributed" vertical="center"/>
      <protection/>
    </xf>
    <xf numFmtId="0" fontId="18" fillId="0" borderId="22" xfId="73" applyFont="1" applyFill="1" applyBorder="1" applyAlignment="1">
      <alignment horizontal="distributed" vertical="center"/>
      <protection/>
    </xf>
    <xf numFmtId="0" fontId="8" fillId="0" borderId="35" xfId="73" applyFont="1" applyFill="1" applyBorder="1">
      <alignment/>
      <protection/>
    </xf>
    <xf numFmtId="0" fontId="8" fillId="0" borderId="24" xfId="73" applyFont="1" applyFill="1" applyBorder="1">
      <alignment/>
      <protection/>
    </xf>
    <xf numFmtId="0" fontId="11" fillId="0" borderId="23" xfId="0" applyFont="1" applyFill="1" applyBorder="1" applyAlignment="1">
      <alignment vertical="center" wrapText="1"/>
    </xf>
    <xf numFmtId="176" fontId="15" fillId="0" borderId="0" xfId="73" applyNumberFormat="1" applyFont="1" applyFill="1" applyAlignment="1">
      <alignment/>
      <protection/>
    </xf>
    <xf numFmtId="176" fontId="8" fillId="0" borderId="0" xfId="73" applyNumberFormat="1" applyFont="1" applyFill="1" applyAlignment="1">
      <alignment vertical="center"/>
      <protection/>
    </xf>
    <xf numFmtId="0" fontId="16" fillId="0" borderId="0" xfId="73" applyFont="1" applyFill="1" applyBorder="1">
      <alignment/>
      <protection/>
    </xf>
    <xf numFmtId="49" fontId="15" fillId="0" borderId="43" xfId="73" applyNumberFormat="1" applyFont="1" applyFill="1" applyBorder="1" applyAlignment="1">
      <alignment/>
      <protection/>
    </xf>
    <xf numFmtId="49" fontId="15" fillId="0" borderId="44" xfId="73" applyNumberFormat="1" applyFont="1" applyFill="1" applyBorder="1" applyAlignment="1">
      <alignment/>
      <protection/>
    </xf>
    <xf numFmtId="176" fontId="15" fillId="0" borderId="45" xfId="73" applyNumberFormat="1" applyFont="1" applyFill="1" applyBorder="1">
      <alignment/>
      <protection/>
    </xf>
    <xf numFmtId="0" fontId="15" fillId="0" borderId="0" xfId="73" applyFont="1" applyFill="1" applyBorder="1">
      <alignment/>
      <protection/>
    </xf>
    <xf numFmtId="176" fontId="15" fillId="0" borderId="0" xfId="0" applyNumberFormat="1" applyFont="1" applyFill="1" applyBorder="1" applyAlignment="1">
      <alignment vertical="center" wrapText="1"/>
    </xf>
    <xf numFmtId="49" fontId="15" fillId="0" borderId="29" xfId="73" applyNumberFormat="1" applyFont="1" applyFill="1" applyBorder="1" applyAlignment="1">
      <alignment/>
      <protection/>
    </xf>
    <xf numFmtId="176" fontId="8" fillId="0" borderId="13" xfId="73" applyNumberFormat="1" applyFont="1" applyFill="1" applyBorder="1">
      <alignment/>
      <protection/>
    </xf>
    <xf numFmtId="0" fontId="35" fillId="0" borderId="0" xfId="73" applyFont="1" applyFill="1" applyAlignment="1">
      <alignment horizontal="right"/>
      <protection/>
    </xf>
    <xf numFmtId="0" fontId="35" fillId="0" borderId="0" xfId="73" applyFont="1" applyFill="1">
      <alignment/>
      <protection/>
    </xf>
    <xf numFmtId="0" fontId="8" fillId="0" borderId="27" xfId="73" applyFont="1" applyFill="1" applyBorder="1" applyAlignment="1">
      <alignment vertical="center"/>
      <protection/>
    </xf>
    <xf numFmtId="0" fontId="8" fillId="0" borderId="26" xfId="73" applyFont="1" applyFill="1" applyBorder="1" applyAlignment="1" quotePrefix="1">
      <alignment horizontal="left" vertical="center"/>
      <protection/>
    </xf>
    <xf numFmtId="0" fontId="8" fillId="0" borderId="26" xfId="73" applyFont="1" applyFill="1" applyBorder="1" applyAlignment="1">
      <alignment vertical="center"/>
      <protection/>
    </xf>
    <xf numFmtId="0" fontId="8" fillId="0" borderId="12" xfId="73" applyFont="1" applyFill="1" applyBorder="1" applyAlignment="1">
      <alignment vertical="center"/>
      <protection/>
    </xf>
    <xf numFmtId="0" fontId="8" fillId="0" borderId="0" xfId="73" applyFont="1" applyFill="1" applyBorder="1" applyAlignment="1" quotePrefix="1">
      <alignment horizontal="left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16" xfId="73" applyFont="1" applyFill="1" applyBorder="1" applyAlignment="1">
      <alignment horizontal="distributed" vertical="center"/>
      <protection/>
    </xf>
    <xf numFmtId="0" fontId="8" fillId="0" borderId="22" xfId="73" applyFont="1" applyFill="1" applyBorder="1" applyAlignment="1">
      <alignment vertical="center"/>
      <protection/>
    </xf>
    <xf numFmtId="0" fontId="8" fillId="0" borderId="20" xfId="73" applyFont="1" applyFill="1" applyBorder="1" applyAlignment="1">
      <alignment horizontal="distributed" vertical="center"/>
      <protection/>
    </xf>
    <xf numFmtId="0" fontId="8" fillId="0" borderId="34" xfId="73" applyFont="1" applyFill="1" applyBorder="1" applyAlignment="1">
      <alignment horizontal="distributed" vertical="center"/>
      <protection/>
    </xf>
    <xf numFmtId="0" fontId="8" fillId="0" borderId="21" xfId="73" applyFont="1" applyFill="1" applyBorder="1" applyAlignment="1">
      <alignment horizontal="distributed" vertical="center"/>
      <protection/>
    </xf>
    <xf numFmtId="0" fontId="8" fillId="0" borderId="0" xfId="73" applyFont="1" applyFill="1" applyBorder="1" applyAlignment="1">
      <alignment horizontal="distributed" vertical="center"/>
      <protection/>
    </xf>
    <xf numFmtId="0" fontId="8" fillId="0" borderId="0" xfId="73" applyFont="1" applyFill="1" applyBorder="1">
      <alignment/>
      <protection/>
    </xf>
    <xf numFmtId="176" fontId="15" fillId="0" borderId="0" xfId="73" applyNumberFormat="1" applyFont="1" applyFill="1" applyBorder="1" applyAlignment="1">
      <alignment/>
      <protection/>
    </xf>
    <xf numFmtId="176" fontId="11" fillId="0" borderId="0" xfId="73" applyNumberFormat="1" applyFont="1" applyFill="1" applyBorder="1" applyAlignment="1">
      <alignment/>
      <protection/>
    </xf>
    <xf numFmtId="176" fontId="15" fillId="0" borderId="13" xfId="73" applyNumberFormat="1" applyFont="1" applyFill="1" applyBorder="1" applyAlignment="1">
      <alignment/>
      <protection/>
    </xf>
    <xf numFmtId="0" fontId="12" fillId="0" borderId="0" xfId="74" applyFont="1" applyFill="1" applyAlignment="1">
      <alignment horizontal="centerContinuous"/>
      <protection/>
    </xf>
    <xf numFmtId="0" fontId="8" fillId="0" borderId="0" xfId="74" applyFont="1" applyFill="1" applyAlignment="1">
      <alignment horizontal="centerContinuous"/>
      <protection/>
    </xf>
    <xf numFmtId="0" fontId="8" fillId="0" borderId="0" xfId="74" applyFont="1" applyFill="1">
      <alignment/>
      <protection/>
    </xf>
    <xf numFmtId="0" fontId="14" fillId="0" borderId="0" xfId="74" applyFont="1" applyFill="1" applyBorder="1">
      <alignment/>
      <protection/>
    </xf>
    <xf numFmtId="0" fontId="15" fillId="0" borderId="13" xfId="74" applyFont="1" applyFill="1" applyBorder="1">
      <alignment/>
      <protection/>
    </xf>
    <xf numFmtId="0" fontId="8" fillId="0" borderId="13" xfId="74" applyFont="1" applyFill="1" applyBorder="1">
      <alignment/>
      <protection/>
    </xf>
    <xf numFmtId="0" fontId="14" fillId="0" borderId="13" xfId="74" applyFont="1" applyFill="1" applyBorder="1">
      <alignment/>
      <protection/>
    </xf>
    <xf numFmtId="0" fontId="15" fillId="0" borderId="13" xfId="74" applyFont="1" applyFill="1" applyBorder="1" applyAlignment="1">
      <alignment horizontal="right"/>
      <protection/>
    </xf>
    <xf numFmtId="0" fontId="8" fillId="0" borderId="0" xfId="74" applyFont="1" applyFill="1" applyAlignment="1">
      <alignment vertical="center"/>
      <protection/>
    </xf>
    <xf numFmtId="0" fontId="8" fillId="0" borderId="19" xfId="74" applyFont="1" applyFill="1" applyBorder="1" applyAlignment="1">
      <alignment horizontal="centerContinuous" vertical="center"/>
      <protection/>
    </xf>
    <xf numFmtId="0" fontId="8" fillId="0" borderId="18" xfId="74" applyFont="1" applyFill="1" applyBorder="1" applyAlignment="1">
      <alignment horizontal="centerContinuous" vertical="center"/>
      <protection/>
    </xf>
    <xf numFmtId="0" fontId="8" fillId="0" borderId="0" xfId="74" applyFont="1" applyFill="1" applyAlignment="1">
      <alignment horizontal="center" vertical="center"/>
      <protection/>
    </xf>
    <xf numFmtId="0" fontId="8" fillId="0" borderId="19" xfId="74" applyFont="1" applyFill="1" applyBorder="1" applyAlignment="1">
      <alignment horizontal="center" vertical="center"/>
      <protection/>
    </xf>
    <xf numFmtId="0" fontId="8" fillId="0" borderId="18" xfId="74" applyFont="1" applyFill="1" applyBorder="1" applyAlignment="1">
      <alignment vertical="center"/>
      <protection/>
    </xf>
    <xf numFmtId="0" fontId="8" fillId="0" borderId="0" xfId="74" applyFont="1" applyFill="1" applyBorder="1" applyAlignment="1">
      <alignment vertical="center"/>
      <protection/>
    </xf>
    <xf numFmtId="0" fontId="8" fillId="0" borderId="17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horizontal="center" vertical="center"/>
      <protection/>
    </xf>
    <xf numFmtId="0" fontId="15" fillId="0" borderId="17" xfId="74" applyFont="1" applyFill="1" applyBorder="1" applyAlignment="1">
      <alignment horizontal="right"/>
      <protection/>
    </xf>
    <xf numFmtId="0" fontId="15" fillId="0" borderId="0" xfId="74" applyFont="1" applyFill="1" applyBorder="1" applyAlignment="1">
      <alignment horizontal="right"/>
      <protection/>
    </xf>
    <xf numFmtId="0" fontId="15" fillId="0" borderId="0" xfId="74" applyFont="1" applyFill="1" applyAlignment="1">
      <alignment horizontal="right"/>
      <protection/>
    </xf>
    <xf numFmtId="0" fontId="16" fillId="0" borderId="0" xfId="74" applyFont="1" applyFill="1">
      <alignment/>
      <protection/>
    </xf>
    <xf numFmtId="0" fontId="15" fillId="0" borderId="0" xfId="74" applyFont="1" applyFill="1" applyAlignment="1">
      <alignment horizontal="distributed"/>
      <protection/>
    </xf>
    <xf numFmtId="0" fontId="8" fillId="0" borderId="0" xfId="74" applyFont="1" applyFill="1" applyAlignment="1">
      <alignment horizontal="distributed"/>
      <protection/>
    </xf>
    <xf numFmtId="0" fontId="8" fillId="0" borderId="0" xfId="74" applyFont="1" applyFill="1" applyBorder="1" applyAlignment="1">
      <alignment horizontal="distributed"/>
      <protection/>
    </xf>
    <xf numFmtId="0" fontId="8" fillId="0" borderId="29" xfId="74" applyFont="1" applyFill="1" applyBorder="1" applyAlignment="1">
      <alignment horizontal="distributed"/>
      <protection/>
    </xf>
    <xf numFmtId="0" fontId="15" fillId="0" borderId="0" xfId="74" applyFont="1" applyFill="1">
      <alignment/>
      <protection/>
    </xf>
    <xf numFmtId="0" fontId="15" fillId="0" borderId="19" xfId="74" applyFont="1" applyFill="1" applyBorder="1" applyAlignment="1">
      <alignment horizontal="centerContinuous" vertical="center"/>
      <protection/>
    </xf>
    <xf numFmtId="0" fontId="15" fillId="0" borderId="18" xfId="74" applyFont="1" applyFill="1" applyBorder="1" applyAlignment="1">
      <alignment horizontal="centerContinuous" vertical="center"/>
      <protection/>
    </xf>
    <xf numFmtId="0" fontId="15" fillId="0" borderId="0" xfId="74" applyFont="1" applyFill="1" applyAlignment="1">
      <alignment vertical="center"/>
      <protection/>
    </xf>
    <xf numFmtId="0" fontId="15" fillId="0" borderId="19" xfId="74" applyFont="1" applyFill="1" applyBorder="1" applyAlignment="1">
      <alignment horizontal="center" vertical="center"/>
      <protection/>
    </xf>
    <xf numFmtId="0" fontId="15" fillId="0" borderId="17" xfId="74" applyFont="1" applyFill="1" applyBorder="1" applyAlignment="1">
      <alignment horizontal="center" vertic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15" fillId="0" borderId="0" xfId="74" applyFont="1" applyFill="1" applyAlignment="1">
      <alignment/>
      <protection/>
    </xf>
    <xf numFmtId="49" fontId="15" fillId="0" borderId="0" xfId="74" applyNumberFormat="1" applyFont="1" applyFill="1" applyAlignment="1">
      <alignment/>
      <protection/>
    </xf>
    <xf numFmtId="176" fontId="15" fillId="0" borderId="17" xfId="74" applyNumberFormat="1" applyFont="1" applyFill="1" applyBorder="1" applyAlignment="1">
      <alignment/>
      <protection/>
    </xf>
    <xf numFmtId="176" fontId="15" fillId="0" borderId="0" xfId="74" applyNumberFormat="1" applyFont="1" applyFill="1" applyAlignment="1">
      <alignment/>
      <protection/>
    </xf>
    <xf numFmtId="49" fontId="15" fillId="0" borderId="0" xfId="74" applyNumberFormat="1" applyFont="1" applyFill="1" applyAlignment="1" quotePrefix="1">
      <alignment/>
      <protection/>
    </xf>
    <xf numFmtId="176" fontId="15" fillId="0" borderId="17" xfId="74" applyNumberFormat="1" applyFont="1" applyFill="1" applyBorder="1" applyAlignment="1">
      <alignment horizontal="right"/>
      <protection/>
    </xf>
    <xf numFmtId="176" fontId="15" fillId="0" borderId="0" xfId="74" applyNumberFormat="1" applyFont="1" applyFill="1" applyBorder="1" applyAlignment="1">
      <alignment horizontal="right"/>
      <protection/>
    </xf>
    <xf numFmtId="0" fontId="11" fillId="0" borderId="0" xfId="74" applyFont="1" applyFill="1" applyAlignment="1">
      <alignment/>
      <protection/>
    </xf>
    <xf numFmtId="0" fontId="11" fillId="0" borderId="0" xfId="74" applyFont="1" applyFill="1" applyAlignment="1">
      <alignment horizontal="distributed"/>
      <protection/>
    </xf>
    <xf numFmtId="0" fontId="17" fillId="0" borderId="0" xfId="74" applyFont="1" applyFill="1" applyAlignment="1">
      <alignment horizontal="distributed" shrinkToFit="1"/>
      <protection/>
    </xf>
    <xf numFmtId="0" fontId="15" fillId="0" borderId="0" xfId="74" applyFont="1" applyFill="1" applyAlignment="1">
      <alignment horizontal="distributed" wrapText="1"/>
      <protection/>
    </xf>
    <xf numFmtId="0" fontId="15" fillId="0" borderId="13" xfId="74" applyFont="1" applyFill="1" applyBorder="1" applyAlignment="1">
      <alignment/>
      <protection/>
    </xf>
    <xf numFmtId="0" fontId="15" fillId="0" borderId="13" xfId="74" applyFont="1" applyFill="1" applyBorder="1" applyAlignment="1">
      <alignment horizontal="distributed"/>
      <protection/>
    </xf>
    <xf numFmtId="176" fontId="8" fillId="0" borderId="0" xfId="74" applyNumberFormat="1" applyFont="1" applyFill="1">
      <alignment/>
      <protection/>
    </xf>
    <xf numFmtId="0" fontId="15" fillId="0" borderId="17" xfId="73" applyFont="1" applyFill="1" applyBorder="1" applyAlignment="1">
      <alignment horizontal="center" vertical="center"/>
      <protection/>
    </xf>
    <xf numFmtId="0" fontId="15" fillId="0" borderId="17" xfId="74" applyFont="1" applyFill="1" applyBorder="1">
      <alignment/>
      <protection/>
    </xf>
    <xf numFmtId="0" fontId="15" fillId="0" borderId="0" xfId="74" applyFont="1" applyFill="1" applyBorder="1">
      <alignment/>
      <protection/>
    </xf>
    <xf numFmtId="176" fontId="15" fillId="0" borderId="0" xfId="74" applyNumberFormat="1" applyFont="1" applyFill="1" applyAlignment="1">
      <alignment horizontal="right"/>
      <protection/>
    </xf>
    <xf numFmtId="176" fontId="11" fillId="0" borderId="0" xfId="74" applyNumberFormat="1" applyFont="1" applyFill="1" applyAlignment="1">
      <alignment horizontal="right"/>
      <protection/>
    </xf>
    <xf numFmtId="0" fontId="12" fillId="0" borderId="0" xfId="79" applyFont="1" applyFill="1" applyBorder="1">
      <alignment/>
      <protection/>
    </xf>
    <xf numFmtId="0" fontId="13" fillId="0" borderId="0" xfId="79" applyFont="1" applyFill="1" applyBorder="1">
      <alignment/>
      <protection/>
    </xf>
    <xf numFmtId="0" fontId="12" fillId="0" borderId="0" xfId="79" applyFont="1" applyFill="1" applyBorder="1" applyAlignment="1">
      <alignment horizontal="right"/>
      <protection/>
    </xf>
    <xf numFmtId="0" fontId="15" fillId="0" borderId="0" xfId="79" applyFont="1" applyFill="1" applyBorder="1">
      <alignment/>
      <protection/>
    </xf>
    <xf numFmtId="0" fontId="14" fillId="0" borderId="0" xfId="79" applyFont="1" applyFill="1" applyBorder="1">
      <alignment/>
      <protection/>
    </xf>
    <xf numFmtId="0" fontId="15" fillId="0" borderId="0" xfId="79" applyFont="1" applyFill="1" applyBorder="1" applyAlignment="1">
      <alignment horizontal="right"/>
      <protection/>
    </xf>
    <xf numFmtId="0" fontId="15" fillId="0" borderId="0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distributed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left" vertical="center"/>
      <protection/>
    </xf>
    <xf numFmtId="0" fontId="15" fillId="0" borderId="0" xfId="79" applyFont="1" applyFill="1" applyBorder="1" applyAlignment="1">
      <alignment horizontal="right" vertical="center"/>
      <protection/>
    </xf>
    <xf numFmtId="0" fontId="15" fillId="0" borderId="30" xfId="79" applyFont="1" applyFill="1" applyBorder="1" applyAlignment="1">
      <alignment horizontal="distributed"/>
      <protection/>
    </xf>
    <xf numFmtId="0" fontId="15" fillId="0" borderId="32" xfId="79" applyFont="1" applyFill="1" applyBorder="1" applyAlignment="1">
      <alignment horizontal="distributed" vertical="top"/>
      <protection/>
    </xf>
    <xf numFmtId="0" fontId="14" fillId="0" borderId="32" xfId="79" applyFont="1" applyFill="1" applyBorder="1" applyAlignment="1">
      <alignment horizontal="distributed" vertical="top"/>
      <protection/>
    </xf>
    <xf numFmtId="0" fontId="15" fillId="0" borderId="16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>
      <alignment/>
      <protection/>
    </xf>
    <xf numFmtId="0" fontId="16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/>
      <protection/>
    </xf>
    <xf numFmtId="0" fontId="15" fillId="0" borderId="17" xfId="79" applyFont="1" applyFill="1" applyBorder="1" applyAlignment="1">
      <alignment/>
      <protection/>
    </xf>
    <xf numFmtId="0" fontId="8" fillId="0" borderId="0" xfId="79" applyFont="1" applyFill="1" applyBorder="1" applyAlignment="1">
      <alignment/>
      <protection/>
    </xf>
    <xf numFmtId="0" fontId="8" fillId="0" borderId="0" xfId="79" applyFont="1" applyFill="1" applyAlignment="1">
      <alignment/>
      <protection/>
    </xf>
    <xf numFmtId="194" fontId="11" fillId="0" borderId="0" xfId="79" applyNumberFormat="1" applyFont="1" applyFill="1" applyBorder="1" applyAlignment="1">
      <alignment horizontal="right"/>
      <protection/>
    </xf>
    <xf numFmtId="0" fontId="11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 horizontal="right"/>
      <protection/>
    </xf>
    <xf numFmtId="0" fontId="15" fillId="0" borderId="13" xfId="79" applyFont="1" applyFill="1" applyBorder="1" applyAlignment="1">
      <alignment/>
      <protection/>
    </xf>
    <xf numFmtId="0" fontId="15" fillId="0" borderId="29" xfId="79" applyFont="1" applyFill="1" applyBorder="1" applyAlignment="1">
      <alignment/>
      <protection/>
    </xf>
    <xf numFmtId="2" fontId="15" fillId="0" borderId="13" xfId="79" applyNumberFormat="1" applyFont="1" applyFill="1" applyBorder="1" applyAlignment="1">
      <alignment/>
      <protection/>
    </xf>
    <xf numFmtId="0" fontId="15" fillId="0" borderId="25" xfId="79" applyFont="1" applyFill="1" applyBorder="1" applyAlignment="1">
      <alignment/>
      <protection/>
    </xf>
    <xf numFmtId="0" fontId="15" fillId="0" borderId="0" xfId="79" applyFont="1" applyFill="1" applyAlignment="1">
      <alignment/>
      <protection/>
    </xf>
    <xf numFmtId="0" fontId="13" fillId="0" borderId="0" xfId="79" applyFont="1" applyFill="1" applyAlignment="1">
      <alignment/>
      <protection/>
    </xf>
    <xf numFmtId="0" fontId="14" fillId="0" borderId="0" xfId="7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1" fillId="0" borderId="23" xfId="79" applyFont="1" applyFill="1" applyBorder="1" applyAlignment="1">
      <alignment/>
      <protection/>
    </xf>
    <xf numFmtId="0" fontId="11" fillId="0" borderId="35" xfId="79" applyFont="1" applyFill="1" applyBorder="1" applyAlignment="1">
      <alignment/>
      <protection/>
    </xf>
    <xf numFmtId="0" fontId="11" fillId="0" borderId="0" xfId="79" applyFont="1" applyFill="1" applyBorder="1" applyAlignment="1">
      <alignment horizontal="centerContinuous"/>
      <protection/>
    </xf>
    <xf numFmtId="0" fontId="11" fillId="0" borderId="16" xfId="79" applyFont="1" applyFill="1" applyBorder="1" applyAlignment="1">
      <alignment/>
      <protection/>
    </xf>
    <xf numFmtId="194" fontId="11" fillId="0" borderId="0" xfId="79" applyNumberFormat="1" applyFont="1" applyFill="1" applyBorder="1" applyAlignment="1">
      <alignment horizontal="centerContinuous"/>
      <protection/>
    </xf>
    <xf numFmtId="0" fontId="30" fillId="0" borderId="0" xfId="79" applyFont="1" applyFill="1" applyBorder="1" applyAlignment="1">
      <alignment/>
      <protection/>
    </xf>
    <xf numFmtId="0" fontId="13" fillId="0" borderId="0" xfId="79" applyFont="1" applyFill="1">
      <alignment/>
      <protection/>
    </xf>
    <xf numFmtId="0" fontId="12" fillId="0" borderId="0" xfId="79" applyFont="1" applyFill="1">
      <alignment/>
      <protection/>
    </xf>
    <xf numFmtId="0" fontId="14" fillId="0" borderId="0" xfId="79" applyFont="1" applyFill="1" applyBorder="1" applyAlignment="1">
      <alignment horizontal="right"/>
      <protection/>
    </xf>
    <xf numFmtId="185" fontId="11" fillId="0" borderId="0" xfId="79" applyNumberFormat="1" applyFont="1" applyFill="1" applyBorder="1" applyAlignment="1">
      <alignment/>
      <protection/>
    </xf>
    <xf numFmtId="192" fontId="11" fillId="0" borderId="0" xfId="79" applyNumberFormat="1" applyFont="1" applyFill="1" applyBorder="1" applyAlignment="1">
      <alignment/>
      <protection/>
    </xf>
    <xf numFmtId="192" fontId="11" fillId="0" borderId="0" xfId="0" applyNumberFormat="1" applyFont="1" applyFill="1" applyAlignment="1" quotePrefix="1">
      <alignment/>
    </xf>
    <xf numFmtId="192" fontId="11" fillId="0" borderId="0" xfId="0" applyNumberFormat="1" applyFont="1" applyFill="1" applyAlignment="1">
      <alignment/>
    </xf>
    <xf numFmtId="0" fontId="11" fillId="0" borderId="0" xfId="79" applyFont="1" applyFill="1">
      <alignment/>
      <protection/>
    </xf>
    <xf numFmtId="185" fontId="15" fillId="0" borderId="0" xfId="79" applyNumberFormat="1" applyFont="1" applyFill="1" applyBorder="1" applyAlignment="1">
      <alignment/>
      <protection/>
    </xf>
    <xf numFmtId="192" fontId="15" fillId="0" borderId="0" xfId="79" applyNumberFormat="1" applyFont="1" applyFill="1" applyBorder="1" applyAlignment="1">
      <alignment/>
      <protection/>
    </xf>
    <xf numFmtId="0" fontId="15" fillId="0" borderId="0" xfId="79" applyFont="1" applyFill="1">
      <alignment/>
      <protection/>
    </xf>
    <xf numFmtId="0" fontId="15" fillId="0" borderId="13" xfId="79" applyFont="1" applyFill="1" applyBorder="1" applyAlignment="1">
      <alignment horizontal="center"/>
      <protection/>
    </xf>
    <xf numFmtId="0" fontId="15" fillId="0" borderId="13" xfId="79" applyFont="1" applyFill="1" applyBorder="1">
      <alignment/>
      <protection/>
    </xf>
    <xf numFmtId="177" fontId="15" fillId="0" borderId="13" xfId="79" applyNumberFormat="1" applyFont="1" applyFill="1" applyBorder="1">
      <alignment/>
      <protection/>
    </xf>
    <xf numFmtId="0" fontId="14" fillId="0" borderId="0" xfId="79" applyFont="1" applyFill="1">
      <alignment/>
      <protection/>
    </xf>
    <xf numFmtId="176" fontId="20" fillId="0" borderId="13" xfId="73" applyNumberFormat="1" applyFont="1" applyFill="1" applyBorder="1" applyAlignment="1">
      <alignment horizontal="right"/>
      <protection/>
    </xf>
    <xf numFmtId="176" fontId="11" fillId="0" borderId="17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>
      <alignment horizontal="right"/>
      <protection/>
    </xf>
    <xf numFmtId="176" fontId="15" fillId="0" borderId="25" xfId="72" applyNumberFormat="1" applyFont="1" applyFill="1" applyBorder="1" applyAlignment="1">
      <alignment horizontal="right"/>
      <protection/>
    </xf>
    <xf numFmtId="176" fontId="15" fillId="0" borderId="13" xfId="72" applyNumberFormat="1" applyFont="1" applyFill="1" applyBorder="1" applyAlignment="1">
      <alignment horizontal="right"/>
      <protection/>
    </xf>
    <xf numFmtId="176" fontId="14" fillId="0" borderId="25" xfId="73" applyNumberFormat="1" applyFont="1" applyFill="1" applyBorder="1" applyAlignment="1">
      <alignment horizontal="right"/>
      <protection/>
    </xf>
    <xf numFmtId="176" fontId="14" fillId="0" borderId="13" xfId="73" applyNumberFormat="1" applyFont="1" applyFill="1" applyBorder="1" applyAlignment="1">
      <alignment horizontal="right"/>
      <protection/>
    </xf>
    <xf numFmtId="177" fontId="14" fillId="0" borderId="13" xfId="73" applyNumberFormat="1" applyFont="1" applyFill="1" applyBorder="1" applyAlignment="1">
      <alignment horizontal="right"/>
      <protection/>
    </xf>
    <xf numFmtId="177" fontId="20" fillId="0" borderId="13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>
      <alignment/>
      <protection/>
    </xf>
    <xf numFmtId="176" fontId="11" fillId="0" borderId="17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Alignment="1">
      <alignment horizontal="right"/>
      <protection/>
    </xf>
    <xf numFmtId="176" fontId="11" fillId="0" borderId="0" xfId="73" applyNumberFormat="1" applyFont="1" applyFill="1" applyBorder="1" applyAlignment="1">
      <alignment horizontal="right"/>
      <protection/>
    </xf>
    <xf numFmtId="0" fontId="11" fillId="0" borderId="0" xfId="73" applyFont="1" applyFill="1">
      <alignment/>
      <protection/>
    </xf>
    <xf numFmtId="49" fontId="11" fillId="0" borderId="0" xfId="74" applyNumberFormat="1" applyFont="1" applyFill="1" applyAlignment="1" quotePrefix="1">
      <alignment/>
      <protection/>
    </xf>
    <xf numFmtId="176" fontId="11" fillId="0" borderId="17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 applyAlignment="1">
      <alignment horizontal="right"/>
      <protection/>
    </xf>
    <xf numFmtId="0" fontId="12" fillId="0" borderId="0" xfId="77" applyFont="1" applyFill="1" applyAlignment="1">
      <alignment horizontal="centerContinuous"/>
      <protection/>
    </xf>
    <xf numFmtId="0" fontId="8" fillId="0" borderId="0" xfId="77" applyFont="1" applyFill="1">
      <alignment/>
      <protection/>
    </xf>
    <xf numFmtId="0" fontId="14" fillId="0" borderId="0" xfId="77" applyFont="1" applyFill="1">
      <alignment/>
      <protection/>
    </xf>
    <xf numFmtId="0" fontId="15" fillId="0" borderId="0" xfId="77" applyFont="1" applyFill="1">
      <alignment/>
      <protection/>
    </xf>
    <xf numFmtId="0" fontId="15" fillId="0" borderId="0" xfId="77" applyFont="1" applyFill="1" applyBorder="1">
      <alignment/>
      <protection/>
    </xf>
    <xf numFmtId="0" fontId="15" fillId="0" borderId="14" xfId="77" applyFont="1" applyFill="1" applyBorder="1" applyAlignment="1">
      <alignment horizontal="distributed" vertical="center" wrapText="1"/>
      <protection/>
    </xf>
    <xf numFmtId="0" fontId="14" fillId="0" borderId="14" xfId="77" applyFont="1" applyFill="1" applyBorder="1" applyAlignment="1">
      <alignment horizontal="distributed" vertical="center" wrapText="1"/>
      <protection/>
    </xf>
    <xf numFmtId="0" fontId="20" fillId="0" borderId="14" xfId="77" applyFont="1" applyFill="1" applyBorder="1" applyAlignment="1">
      <alignment horizontal="distributed" vertical="center" wrapText="1"/>
      <protection/>
    </xf>
    <xf numFmtId="0" fontId="14" fillId="0" borderId="14" xfId="77" applyFont="1" applyFill="1" applyBorder="1" applyAlignment="1">
      <alignment horizontal="distributed" vertical="center"/>
      <protection/>
    </xf>
    <xf numFmtId="49" fontId="15" fillId="0" borderId="16" xfId="77" applyNumberFormat="1" applyFont="1" applyFill="1" applyBorder="1" applyAlignment="1">
      <alignment horizontal="left"/>
      <protection/>
    </xf>
    <xf numFmtId="0" fontId="15" fillId="0" borderId="0" xfId="77" applyFont="1" applyFill="1" applyAlignment="1">
      <alignment horizontal="right"/>
      <protection/>
    </xf>
    <xf numFmtId="0" fontId="11" fillId="0" borderId="0" xfId="77" applyFont="1" applyFill="1">
      <alignment/>
      <protection/>
    </xf>
    <xf numFmtId="0" fontId="11" fillId="0" borderId="0" xfId="77" applyFont="1" applyFill="1" applyAlignment="1">
      <alignment horizontal="right"/>
      <protection/>
    </xf>
    <xf numFmtId="0" fontId="11" fillId="0" borderId="16" xfId="77" applyFont="1" applyFill="1" applyBorder="1" applyAlignment="1">
      <alignment horizontal="distributed"/>
      <protection/>
    </xf>
    <xf numFmtId="0" fontId="15" fillId="0" borderId="16" xfId="77" applyFont="1" applyFill="1" applyBorder="1" applyAlignment="1">
      <alignment horizontal="distributed"/>
      <protection/>
    </xf>
    <xf numFmtId="0" fontId="15" fillId="0" borderId="29" xfId="77" applyFont="1" applyFill="1" applyBorder="1" applyAlignment="1">
      <alignment horizontal="distributed"/>
      <protection/>
    </xf>
    <xf numFmtId="0" fontId="15" fillId="0" borderId="13" xfId="77" applyFont="1" applyFill="1" applyBorder="1">
      <alignment/>
      <protection/>
    </xf>
    <xf numFmtId="0" fontId="15" fillId="0" borderId="13" xfId="77" applyFont="1" applyFill="1" applyBorder="1" applyAlignment="1">
      <alignment horizontal="right"/>
      <protection/>
    </xf>
    <xf numFmtId="0" fontId="15" fillId="0" borderId="13" xfId="85" applyFont="1" applyFill="1" applyBorder="1" applyAlignment="1">
      <alignment horizontal="right"/>
      <protection/>
    </xf>
    <xf numFmtId="0" fontId="22" fillId="0" borderId="14" xfId="77" applyFont="1" applyFill="1" applyBorder="1" applyAlignment="1">
      <alignment horizontal="distributed" vertical="center" wrapText="1"/>
      <protection/>
    </xf>
    <xf numFmtId="0" fontId="11" fillId="0" borderId="17" xfId="83" applyFont="1" applyFill="1" applyBorder="1">
      <alignment/>
      <protection/>
    </xf>
    <xf numFmtId="0" fontId="36" fillId="0" borderId="13" xfId="78" applyFont="1" applyFill="1" applyBorder="1">
      <alignment/>
      <protection/>
    </xf>
    <xf numFmtId="49" fontId="11" fillId="0" borderId="16" xfId="77" applyNumberFormat="1" applyFont="1" applyFill="1" applyBorder="1" applyAlignment="1">
      <alignment horizontal="center"/>
      <protection/>
    </xf>
    <xf numFmtId="49" fontId="15" fillId="33" borderId="0" xfId="76" applyNumberFormat="1" applyFont="1" applyFill="1" applyBorder="1">
      <alignment/>
      <protection/>
    </xf>
    <xf numFmtId="0" fontId="15" fillId="0" borderId="41" xfId="80" applyFont="1" applyFill="1" applyBorder="1" applyAlignment="1" quotePrefix="1">
      <alignment/>
      <protection/>
    </xf>
    <xf numFmtId="201" fontId="11" fillId="0" borderId="0" xfId="79" applyNumberFormat="1" applyFont="1" applyFill="1" applyBorder="1" applyAlignment="1">
      <alignment horizontal="right"/>
      <protection/>
    </xf>
    <xf numFmtId="201" fontId="15" fillId="0" borderId="0" xfId="79" applyNumberFormat="1" applyFont="1" applyFill="1" applyBorder="1" applyAlignment="1">
      <alignment horizontal="right"/>
      <protection/>
    </xf>
    <xf numFmtId="201" fontId="11" fillId="0" borderId="0" xfId="79" applyNumberFormat="1" applyFont="1" applyFill="1" applyBorder="1" applyAlignment="1">
      <alignment/>
      <protection/>
    </xf>
    <xf numFmtId="201" fontId="15" fillId="0" borderId="0" xfId="79" applyNumberFormat="1" applyFont="1" applyFill="1" applyBorder="1" applyAlignment="1">
      <alignment/>
      <protection/>
    </xf>
    <xf numFmtId="189" fontId="15" fillId="0" borderId="0" xfId="85" applyNumberFormat="1" applyFont="1" applyFill="1" applyBorder="1" applyAlignment="1">
      <alignment horizontal="left"/>
      <protection/>
    </xf>
    <xf numFmtId="0" fontId="15" fillId="0" borderId="0" xfId="85" applyFont="1" applyFill="1" applyBorder="1">
      <alignment/>
      <protection/>
    </xf>
    <xf numFmtId="0" fontId="8" fillId="0" borderId="0" xfId="85" applyFont="1" applyFill="1" applyBorder="1">
      <alignment/>
      <protection/>
    </xf>
    <xf numFmtId="176" fontId="11" fillId="0" borderId="0" xfId="85" applyNumberFormat="1" applyFont="1" applyFill="1" applyBorder="1" applyAlignment="1">
      <alignment vertical="center"/>
      <protection/>
    </xf>
    <xf numFmtId="189" fontId="11" fillId="0" borderId="0" xfId="85" applyNumberFormat="1" applyFont="1" applyFill="1" applyBorder="1" applyAlignment="1">
      <alignment horizontal="left"/>
      <protection/>
    </xf>
    <xf numFmtId="176" fontId="15" fillId="0" borderId="16" xfId="85" applyNumberFormat="1" applyFont="1" applyFill="1" applyBorder="1" applyAlignment="1">
      <alignment vertical="center"/>
      <protection/>
    </xf>
    <xf numFmtId="176" fontId="15" fillId="0" borderId="0" xfId="85" applyNumberFormat="1" applyFont="1" applyFill="1" applyBorder="1" applyAlignment="1">
      <alignment horizontal="left" vertical="center"/>
      <protection/>
    </xf>
    <xf numFmtId="176" fontId="15" fillId="0" borderId="0" xfId="85" applyNumberFormat="1" applyFont="1" applyFill="1" applyBorder="1" applyAlignment="1">
      <alignment horizontal="distributed" vertical="center"/>
      <protection/>
    </xf>
    <xf numFmtId="176" fontId="15" fillId="0" borderId="16" xfId="85" applyNumberFormat="1" applyFont="1" applyFill="1" applyBorder="1" applyAlignment="1">
      <alignment horizontal="center" vertical="center"/>
      <protection/>
    </xf>
    <xf numFmtId="176" fontId="15" fillId="0" borderId="0" xfId="60" applyNumberFormat="1" applyFont="1" applyFill="1" applyBorder="1" applyAlignment="1">
      <alignment horizontal="right" vertical="center" shrinkToFit="1"/>
    </xf>
    <xf numFmtId="176" fontId="15" fillId="0" borderId="0" xfId="6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85" applyNumberFormat="1" applyFont="1" applyFill="1" applyBorder="1" applyAlignment="1">
      <alignment horizontal="distributed" vertical="center" shrinkToFit="1"/>
      <protection/>
    </xf>
    <xf numFmtId="176" fontId="15" fillId="0" borderId="17" xfId="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/>
    </xf>
    <xf numFmtId="176" fontId="15" fillId="0" borderId="17" xfId="6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 shrinkToFit="1"/>
    </xf>
    <xf numFmtId="176" fontId="15" fillId="0" borderId="16" xfId="0" applyNumberFormat="1" applyFont="1" applyFill="1" applyBorder="1" applyAlignment="1">
      <alignment vertical="center"/>
    </xf>
    <xf numFmtId="176" fontId="14" fillId="0" borderId="13" xfId="85" applyNumberFormat="1" applyFont="1" applyFill="1" applyBorder="1" applyAlignment="1">
      <alignment vertical="center" shrinkToFit="1"/>
      <protection/>
    </xf>
    <xf numFmtId="176" fontId="15" fillId="0" borderId="29" xfId="85" applyNumberFormat="1" applyFont="1" applyFill="1" applyBorder="1" applyAlignment="1">
      <alignment horizontal="center" vertical="center"/>
      <protection/>
    </xf>
    <xf numFmtId="176" fontId="15" fillId="0" borderId="25" xfId="60" applyNumberFormat="1" applyFont="1" applyFill="1" applyBorder="1" applyAlignment="1">
      <alignment horizontal="right" vertical="center"/>
    </xf>
    <xf numFmtId="176" fontId="15" fillId="0" borderId="13" xfId="60" applyNumberFormat="1" applyFont="1" applyFill="1" applyBorder="1" applyAlignment="1">
      <alignment horizontal="right" vertical="center"/>
    </xf>
    <xf numFmtId="176" fontId="15" fillId="0" borderId="13" xfId="60" applyNumberFormat="1" applyFont="1" applyFill="1" applyBorder="1" applyAlignment="1">
      <alignment horizontal="right" vertical="center" wrapText="1"/>
    </xf>
    <xf numFmtId="176" fontId="29" fillId="0" borderId="0" xfId="0" applyNumberFormat="1" applyFont="1" applyFill="1" applyAlignment="1">
      <alignment wrapText="1"/>
    </xf>
    <xf numFmtId="176" fontId="14" fillId="0" borderId="0" xfId="85" applyNumberFormat="1" applyFont="1" applyFill="1">
      <alignment/>
      <protection/>
    </xf>
    <xf numFmtId="176" fontId="8" fillId="0" borderId="0" xfId="85" applyNumberFormat="1" applyFont="1" applyFill="1">
      <alignment/>
      <protection/>
    </xf>
    <xf numFmtId="176" fontId="13" fillId="0" borderId="0" xfId="75" applyNumberFormat="1" applyFont="1" applyFill="1" applyBorder="1" applyAlignment="1">
      <alignment vertical="top"/>
      <protection/>
    </xf>
    <xf numFmtId="176" fontId="14" fillId="0" borderId="0" xfId="0" applyNumberFormat="1" applyFont="1" applyFill="1" applyAlignment="1">
      <alignment/>
    </xf>
    <xf numFmtId="176" fontId="11" fillId="0" borderId="0" xfId="85" applyNumberFormat="1" applyFont="1" applyFill="1">
      <alignment/>
      <protection/>
    </xf>
    <xf numFmtId="176" fontId="11" fillId="0" borderId="0" xfId="60" applyNumberFormat="1" applyFont="1" applyFill="1" applyAlignment="1">
      <alignment/>
    </xf>
    <xf numFmtId="0" fontId="15" fillId="0" borderId="0" xfId="72" applyFont="1" applyFill="1" applyBorder="1" applyAlignment="1">
      <alignment/>
      <protection/>
    </xf>
    <xf numFmtId="176" fontId="15" fillId="0" borderId="17" xfId="72" applyNumberFormat="1" applyFont="1" applyFill="1" applyBorder="1">
      <alignment/>
      <protection/>
    </xf>
    <xf numFmtId="176" fontId="11" fillId="0" borderId="17" xfId="72" applyNumberFormat="1" applyFont="1" applyFill="1" applyBorder="1">
      <alignment/>
      <protection/>
    </xf>
    <xf numFmtId="0" fontId="11" fillId="0" borderId="0" xfId="72" applyFont="1" applyFill="1" applyBorder="1" applyAlignment="1">
      <alignment/>
      <protection/>
    </xf>
    <xf numFmtId="0" fontId="74" fillId="0" borderId="0" xfId="72" applyFont="1" applyFill="1">
      <alignment/>
      <protection/>
    </xf>
    <xf numFmtId="176" fontId="34" fillId="0" borderId="0" xfId="73" applyNumberFormat="1" applyFont="1" applyFill="1" applyBorder="1" applyAlignment="1">
      <alignment horizontal="right"/>
      <protection/>
    </xf>
    <xf numFmtId="0" fontId="15" fillId="0" borderId="17" xfId="74" applyFont="1" applyFill="1" applyBorder="1" applyAlignment="1">
      <alignment/>
      <protection/>
    </xf>
    <xf numFmtId="176" fontId="11" fillId="0" borderId="0" xfId="74" applyNumberFormat="1" applyFont="1" applyFill="1" applyAlignment="1">
      <alignment/>
      <protection/>
    </xf>
    <xf numFmtId="0" fontId="15" fillId="0" borderId="0" xfId="74" applyFont="1" applyFill="1" applyBorder="1" applyAlignment="1">
      <alignment horizontal="distributed"/>
      <protection/>
    </xf>
    <xf numFmtId="176" fontId="15" fillId="0" borderId="25" xfId="74" applyNumberFormat="1" applyFont="1" applyFill="1" applyBorder="1" applyAlignment="1">
      <alignment horizontal="right"/>
      <protection/>
    </xf>
    <xf numFmtId="176" fontId="15" fillId="0" borderId="13" xfId="74" applyNumberFormat="1" applyFont="1" applyFill="1" applyBorder="1" applyAlignment="1">
      <alignment horizontal="right"/>
      <protection/>
    </xf>
    <xf numFmtId="0" fontId="19" fillId="0" borderId="25" xfId="76" applyFont="1" applyFill="1" applyBorder="1" applyAlignment="1">
      <alignment horizontal="right"/>
      <protection/>
    </xf>
    <xf numFmtId="0" fontId="19" fillId="0" borderId="13" xfId="76" applyFont="1" applyFill="1" applyBorder="1" applyAlignment="1">
      <alignment horizontal="right"/>
      <protection/>
    </xf>
    <xf numFmtId="176" fontId="19" fillId="0" borderId="13" xfId="76" applyNumberFormat="1" applyFont="1" applyFill="1" applyBorder="1" applyAlignment="1">
      <alignment horizontal="right"/>
      <protection/>
    </xf>
    <xf numFmtId="0" fontId="15" fillId="0" borderId="17" xfId="81" applyFont="1" applyFill="1" applyBorder="1">
      <alignment/>
      <protection/>
    </xf>
    <xf numFmtId="0" fontId="15" fillId="0" borderId="0" xfId="81" applyFont="1" applyFill="1" applyAlignment="1">
      <alignment horizontal="right"/>
      <protection/>
    </xf>
    <xf numFmtId="0" fontId="11" fillId="0" borderId="0" xfId="81" applyFont="1" applyFill="1">
      <alignment/>
      <protection/>
    </xf>
    <xf numFmtId="0" fontId="11" fillId="0" borderId="17" xfId="81" applyFont="1" applyFill="1" applyBorder="1">
      <alignment/>
      <protection/>
    </xf>
    <xf numFmtId="0" fontId="11" fillId="0" borderId="0" xfId="81" applyFont="1" applyFill="1" applyBorder="1">
      <alignment/>
      <protection/>
    </xf>
    <xf numFmtId="49" fontId="15" fillId="0" borderId="0" xfId="76" applyNumberFormat="1" applyFont="1" applyFill="1" applyBorder="1">
      <alignment/>
      <protection/>
    </xf>
    <xf numFmtId="176" fontId="14" fillId="0" borderId="17" xfId="76" applyNumberFormat="1" applyFont="1" applyFill="1" applyBorder="1">
      <alignment/>
      <protection/>
    </xf>
    <xf numFmtId="176" fontId="14" fillId="0" borderId="0" xfId="76" applyNumberFormat="1" applyFont="1" applyFill="1" applyBorder="1">
      <alignment/>
      <protection/>
    </xf>
    <xf numFmtId="176" fontId="19" fillId="0" borderId="13" xfId="76" applyNumberFormat="1" applyFont="1" applyFill="1" applyBorder="1">
      <alignment/>
      <protection/>
    </xf>
    <xf numFmtId="176" fontId="15" fillId="0" borderId="0" xfId="85" applyNumberFormat="1" applyFont="1" applyFill="1">
      <alignment/>
      <protection/>
    </xf>
    <xf numFmtId="176" fontId="15" fillId="0" borderId="16" xfId="85" applyNumberFormat="1" applyFont="1" applyFill="1" applyBorder="1" applyAlignment="1">
      <alignment horizontal="centerContinuous" vertical="center"/>
      <protection/>
    </xf>
    <xf numFmtId="176" fontId="15" fillId="0" borderId="17" xfId="85" applyNumberFormat="1" applyFont="1" applyFill="1" applyBorder="1">
      <alignment/>
      <protection/>
    </xf>
    <xf numFmtId="176" fontId="15" fillId="0" borderId="0" xfId="85" applyNumberFormat="1" applyFont="1" applyFill="1" applyBorder="1">
      <alignment/>
      <protection/>
    </xf>
    <xf numFmtId="176" fontId="15" fillId="0" borderId="0" xfId="85" applyNumberFormat="1" applyFont="1" applyFill="1" applyBorder="1" applyAlignment="1">
      <alignment horizontal="right"/>
      <protection/>
    </xf>
    <xf numFmtId="176" fontId="15" fillId="0" borderId="0" xfId="60" applyNumberFormat="1" applyFont="1" applyFill="1" applyAlignment="1">
      <alignment/>
    </xf>
    <xf numFmtId="176" fontId="11" fillId="0" borderId="17" xfId="85" applyNumberFormat="1" applyFont="1" applyFill="1" applyBorder="1">
      <alignment/>
      <protection/>
    </xf>
    <xf numFmtId="176" fontId="15" fillId="0" borderId="0" xfId="75" applyNumberFormat="1" applyFont="1" applyFill="1" applyBorder="1" applyAlignment="1">
      <alignment horizontal="right" vertical="center"/>
      <protection/>
    </xf>
    <xf numFmtId="176" fontId="18" fillId="0" borderId="0" xfId="85" applyNumberFormat="1" applyFont="1" applyFill="1" applyBorder="1" applyAlignment="1">
      <alignment horizontal="distributed" vertical="center" shrinkToFit="1"/>
      <protection/>
    </xf>
    <xf numFmtId="0" fontId="15" fillId="0" borderId="0" xfId="85" applyFont="1" applyFill="1" applyBorder="1" applyAlignment="1">
      <alignment horizontal="center"/>
      <protection/>
    </xf>
    <xf numFmtId="0" fontId="18" fillId="0" borderId="0" xfId="78" applyFont="1" applyFill="1" applyAlignment="1">
      <alignment horizontal="right"/>
      <protection/>
    </xf>
    <xf numFmtId="0" fontId="18" fillId="0" borderId="19" xfId="78" applyFont="1" applyFill="1" applyBorder="1" applyAlignment="1">
      <alignment horizontal="centerContinuous"/>
      <protection/>
    </xf>
    <xf numFmtId="0" fontId="18" fillId="0" borderId="18" xfId="78" applyFont="1" applyFill="1" applyBorder="1" applyAlignment="1">
      <alignment horizontal="centerContinuous"/>
      <protection/>
    </xf>
    <xf numFmtId="0" fontId="18" fillId="0" borderId="17" xfId="78" applyFont="1" applyFill="1" applyBorder="1" applyAlignment="1">
      <alignment horizontal="distributed"/>
      <protection/>
    </xf>
    <xf numFmtId="0" fontId="18" fillId="0" borderId="28" xfId="78" applyFont="1" applyFill="1" applyBorder="1" applyAlignment="1">
      <alignment horizontal="distributed"/>
      <protection/>
    </xf>
    <xf numFmtId="0" fontId="18" fillId="0" borderId="0" xfId="78" applyFont="1" applyFill="1">
      <alignment/>
      <protection/>
    </xf>
    <xf numFmtId="0" fontId="18" fillId="0" borderId="18" xfId="78" applyFont="1" applyFill="1" applyBorder="1">
      <alignment/>
      <protection/>
    </xf>
    <xf numFmtId="0" fontId="18" fillId="0" borderId="19" xfId="78" applyFont="1" applyFill="1" applyBorder="1" applyAlignment="1">
      <alignment horizontal="distributed"/>
      <protection/>
    </xf>
    <xf numFmtId="0" fontId="37" fillId="0" borderId="0" xfId="78" applyFont="1" applyFill="1" applyAlignment="1">
      <alignment horizontal="distributed"/>
      <protection/>
    </xf>
    <xf numFmtId="0" fontId="18" fillId="0" borderId="0" xfId="78" applyFont="1" applyFill="1" applyAlignment="1">
      <alignment horizontal="distributed"/>
      <protection/>
    </xf>
    <xf numFmtId="0" fontId="18" fillId="0" borderId="13" xfId="78" applyFont="1" applyFill="1" applyBorder="1" applyAlignment="1">
      <alignment horizontal="distributed"/>
      <protection/>
    </xf>
    <xf numFmtId="0" fontId="20" fillId="0" borderId="35" xfId="78" applyFont="1" applyFill="1" applyBorder="1" applyAlignment="1">
      <alignment horizontal="center" vertical="center" shrinkToFit="1"/>
      <protection/>
    </xf>
    <xf numFmtId="0" fontId="18" fillId="0" borderId="22" xfId="78" applyFont="1" applyFill="1" applyBorder="1" applyAlignment="1">
      <alignment horizontal="center" vertical="center" shrinkToFit="1"/>
      <protection/>
    </xf>
    <xf numFmtId="0" fontId="14" fillId="0" borderId="17" xfId="78" applyFont="1" applyFill="1" applyBorder="1">
      <alignment/>
      <protection/>
    </xf>
    <xf numFmtId="0" fontId="14" fillId="0" borderId="0" xfId="78" applyFont="1" applyFill="1" applyBorder="1">
      <alignment/>
      <protection/>
    </xf>
    <xf numFmtId="0" fontId="14" fillId="0" borderId="0" xfId="78" applyFont="1" applyFill="1" applyAlignment="1">
      <alignment/>
      <protection/>
    </xf>
    <xf numFmtId="0" fontId="14" fillId="0" borderId="25" xfId="78" applyFont="1" applyFill="1" applyBorder="1">
      <alignment/>
      <protection/>
    </xf>
    <xf numFmtId="0" fontId="14" fillId="0" borderId="13" xfId="78" applyFont="1" applyFill="1" applyBorder="1">
      <alignment/>
      <protection/>
    </xf>
    <xf numFmtId="0" fontId="14" fillId="0" borderId="13" xfId="78" applyFont="1" applyFill="1" applyBorder="1" applyAlignment="1">
      <alignment horizontal="right"/>
      <protection/>
    </xf>
    <xf numFmtId="0" fontId="18" fillId="0" borderId="0" xfId="78" applyFont="1" applyFill="1" applyAlignment="1">
      <alignment horizontal="left" vertical="center"/>
      <protection/>
    </xf>
    <xf numFmtId="0" fontId="75" fillId="0" borderId="0" xfId="78" applyFont="1" applyFill="1" applyAlignment="1">
      <alignment vertical="center"/>
      <protection/>
    </xf>
    <xf numFmtId="0" fontId="76" fillId="0" borderId="0" xfId="78" applyFont="1" applyFill="1" applyAlignment="1">
      <alignment vertical="center"/>
      <protection/>
    </xf>
    <xf numFmtId="0" fontId="18" fillId="0" borderId="0" xfId="78" applyFont="1" applyFill="1" applyBorder="1" applyAlignment="1">
      <alignment horizontal="left" vertical="center"/>
      <protection/>
    </xf>
    <xf numFmtId="0" fontId="18" fillId="0" borderId="0" xfId="78" applyFont="1" applyFill="1" applyBorder="1" applyAlignment="1">
      <alignment vertical="center" shrinkToFit="1"/>
      <protection/>
    </xf>
    <xf numFmtId="0" fontId="18" fillId="0" borderId="17" xfId="78" applyFont="1" applyFill="1" applyBorder="1" applyAlignment="1">
      <alignment vertical="center" shrinkToFit="1"/>
      <protection/>
    </xf>
    <xf numFmtId="0" fontId="18" fillId="0" borderId="17" xfId="78" applyFont="1" applyFill="1" applyBorder="1" applyAlignment="1">
      <alignment horizontal="left" vertical="center" shrinkToFit="1"/>
      <protection/>
    </xf>
    <xf numFmtId="0" fontId="19" fillId="0" borderId="17" xfId="78" applyFont="1" applyFill="1" applyBorder="1">
      <alignment/>
      <protection/>
    </xf>
    <xf numFmtId="0" fontId="19" fillId="0" borderId="0" xfId="78" applyFont="1" applyFill="1" applyBorder="1">
      <alignment/>
      <protection/>
    </xf>
    <xf numFmtId="0" fontId="19" fillId="0" borderId="0" xfId="78" applyFont="1" applyFill="1">
      <alignment/>
      <protection/>
    </xf>
    <xf numFmtId="0" fontId="19" fillId="0" borderId="0" xfId="78" applyFont="1" applyFill="1" applyAlignment="1">
      <alignment horizontal="right"/>
      <protection/>
    </xf>
    <xf numFmtId="176" fontId="8" fillId="0" borderId="0" xfId="80" applyNumberFormat="1" applyFont="1" applyFill="1">
      <alignment/>
      <protection/>
    </xf>
    <xf numFmtId="176" fontId="16" fillId="0" borderId="0" xfId="80" applyNumberFormat="1" applyFont="1" applyFill="1">
      <alignment/>
      <protection/>
    </xf>
    <xf numFmtId="202" fontId="19" fillId="0" borderId="0" xfId="60" applyNumberFormat="1" applyFont="1" applyFill="1" applyBorder="1" applyAlignment="1">
      <alignment horizontal="right"/>
    </xf>
    <xf numFmtId="176" fontId="11" fillId="0" borderId="0" xfId="72" applyNumberFormat="1" applyFont="1" applyFill="1" applyBorder="1" applyAlignment="1" quotePrefix="1">
      <alignment/>
      <protection/>
    </xf>
    <xf numFmtId="176" fontId="34" fillId="0" borderId="0" xfId="73" applyNumberFormat="1" applyFont="1" applyFill="1">
      <alignment/>
      <protection/>
    </xf>
    <xf numFmtId="0" fontId="77" fillId="0" borderId="0" xfId="74" applyFont="1" applyFill="1" applyAlignment="1">
      <alignment/>
      <protection/>
    </xf>
    <xf numFmtId="176" fontId="15" fillId="0" borderId="17" xfId="74" applyNumberFormat="1" applyFont="1" applyFill="1" applyBorder="1">
      <alignment/>
      <protection/>
    </xf>
    <xf numFmtId="176" fontId="11" fillId="0" borderId="16" xfId="72" applyNumberFormat="1" applyFont="1" applyFill="1" applyBorder="1" applyAlignment="1">
      <alignment horizontal="right"/>
      <protection/>
    </xf>
    <xf numFmtId="38" fontId="15" fillId="0" borderId="0" xfId="60" applyFont="1" applyFill="1" applyBorder="1" applyAlignment="1">
      <alignment horizontal="right"/>
    </xf>
    <xf numFmtId="202" fontId="14" fillId="0" borderId="0" xfId="60" applyNumberFormat="1" applyFont="1" applyFill="1" applyAlignment="1">
      <alignment horizontal="right"/>
    </xf>
    <xf numFmtId="176" fontId="19" fillId="0" borderId="17" xfId="73" applyNumberFormat="1" applyFont="1" applyFill="1" applyBorder="1">
      <alignment/>
      <protection/>
    </xf>
    <xf numFmtId="176" fontId="19" fillId="0" borderId="0" xfId="73" applyNumberFormat="1" applyFont="1" applyFill="1" applyBorder="1">
      <alignment/>
      <protection/>
    </xf>
    <xf numFmtId="0" fontId="19" fillId="0" borderId="0" xfId="73" applyFont="1" applyFill="1" applyBorder="1">
      <alignment/>
      <protection/>
    </xf>
    <xf numFmtId="0" fontId="19" fillId="0" borderId="0" xfId="73" applyFont="1" applyFill="1" applyBorder="1" applyAlignment="1">
      <alignment horizontal="right"/>
      <protection/>
    </xf>
    <xf numFmtId="176" fontId="19" fillId="0" borderId="0" xfId="73" applyNumberFormat="1" applyFont="1" applyFill="1">
      <alignment/>
      <protection/>
    </xf>
    <xf numFmtId="202" fontId="19" fillId="0" borderId="0" xfId="60" applyNumberFormat="1" applyFont="1" applyFill="1" applyAlignment="1">
      <alignment/>
    </xf>
    <xf numFmtId="176" fontId="16" fillId="0" borderId="0" xfId="73" applyNumberFormat="1" applyFont="1" applyFill="1">
      <alignment/>
      <protection/>
    </xf>
    <xf numFmtId="0" fontId="16" fillId="0" borderId="0" xfId="73" applyFont="1" applyFill="1" applyAlignment="1">
      <alignment horizontal="right"/>
      <protection/>
    </xf>
    <xf numFmtId="0" fontId="16" fillId="0" borderId="0" xfId="74" applyFont="1" applyFill="1" applyAlignment="1">
      <alignment horizontal="right"/>
      <protection/>
    </xf>
    <xf numFmtId="0" fontId="11" fillId="0" borderId="17" xfId="74" applyFont="1" applyFill="1" applyBorder="1" applyAlignment="1">
      <alignment/>
      <protection/>
    </xf>
    <xf numFmtId="0" fontId="16" fillId="0" borderId="17" xfId="74" applyFont="1" applyFill="1" applyBorder="1">
      <alignment/>
      <protection/>
    </xf>
    <xf numFmtId="176" fontId="11" fillId="0" borderId="29" xfId="72" applyNumberFormat="1" applyFont="1" applyFill="1" applyBorder="1" applyAlignment="1">
      <alignment horizontal="right"/>
      <protection/>
    </xf>
    <xf numFmtId="176" fontId="11" fillId="0" borderId="25" xfId="72" applyNumberFormat="1" applyFont="1" applyFill="1" applyBorder="1" applyAlignment="1">
      <alignment horizontal="right"/>
      <protection/>
    </xf>
    <xf numFmtId="176" fontId="11" fillId="0" borderId="13" xfId="72" applyNumberFormat="1" applyFont="1" applyFill="1" applyBorder="1" applyAlignment="1">
      <alignment horizontal="right"/>
      <protection/>
    </xf>
    <xf numFmtId="38" fontId="11" fillId="0" borderId="13" xfId="60" applyFont="1" applyFill="1" applyBorder="1" applyAlignment="1" quotePrefix="1">
      <alignment horizontal="right"/>
    </xf>
    <xf numFmtId="38" fontId="11" fillId="0" borderId="13" xfId="60" applyFont="1" applyFill="1" applyBorder="1" applyAlignment="1">
      <alignment horizontal="right"/>
    </xf>
    <xf numFmtId="176" fontId="18" fillId="0" borderId="16" xfId="85" applyNumberFormat="1" applyFont="1" applyFill="1" applyBorder="1" applyAlignment="1">
      <alignment horizontal="center" vertical="center" shrinkToFit="1"/>
      <protection/>
    </xf>
    <xf numFmtId="176" fontId="15" fillId="0" borderId="16" xfId="85" applyNumberFormat="1" applyFont="1" applyFill="1" applyBorder="1" applyAlignment="1">
      <alignment horizontal="center" vertical="center" shrinkToFit="1"/>
      <protection/>
    </xf>
    <xf numFmtId="0" fontId="14" fillId="0" borderId="23" xfId="85" applyFont="1" applyFill="1" applyBorder="1" applyAlignment="1">
      <alignment horizontal="right" vertical="center"/>
      <protection/>
    </xf>
    <xf numFmtId="0" fontId="11" fillId="0" borderId="0" xfId="85" applyFont="1" applyFill="1" applyBorder="1" applyAlignment="1">
      <alignment/>
      <protection/>
    </xf>
    <xf numFmtId="0" fontId="8" fillId="0" borderId="26" xfId="85" applyFont="1" applyFill="1" applyBorder="1">
      <alignment/>
      <protection/>
    </xf>
    <xf numFmtId="0" fontId="8" fillId="0" borderId="46" xfId="85" applyFont="1" applyFill="1" applyBorder="1">
      <alignment/>
      <protection/>
    </xf>
    <xf numFmtId="0" fontId="14" fillId="0" borderId="47" xfId="85" applyFont="1" applyFill="1" applyBorder="1">
      <alignment/>
      <protection/>
    </xf>
    <xf numFmtId="49" fontId="15" fillId="0" borderId="48" xfId="85" applyNumberFormat="1" applyFont="1" applyFill="1" applyBorder="1" applyAlignment="1">
      <alignment/>
      <protection/>
    </xf>
    <xf numFmtId="49" fontId="11" fillId="0" borderId="49" xfId="85" applyNumberFormat="1" applyFont="1" applyFill="1" applyBorder="1" applyAlignment="1">
      <alignment/>
      <protection/>
    </xf>
    <xf numFmtId="0" fontId="14" fillId="0" borderId="0" xfId="74" applyFont="1" applyFill="1" applyAlignment="1">
      <alignment shrinkToFit="1"/>
      <protection/>
    </xf>
    <xf numFmtId="176" fontId="11" fillId="0" borderId="0" xfId="85" applyNumberFormat="1" applyFont="1" applyFill="1" applyBorder="1">
      <alignment/>
      <protection/>
    </xf>
    <xf numFmtId="176" fontId="8" fillId="0" borderId="0" xfId="85" applyNumberFormat="1" applyFont="1" applyFill="1" applyBorder="1">
      <alignment/>
      <protection/>
    </xf>
    <xf numFmtId="0" fontId="15" fillId="0" borderId="16" xfId="79" applyFont="1" applyFill="1" applyBorder="1" applyAlignment="1">
      <alignment horizontal="center" vertical="center"/>
      <protection/>
    </xf>
    <xf numFmtId="176" fontId="8" fillId="0" borderId="17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Alignment="1">
      <alignment horizontal="right"/>
      <protection/>
    </xf>
    <xf numFmtId="176" fontId="8" fillId="0" borderId="0" xfId="73" applyNumberFormat="1" applyFont="1" applyFill="1" applyAlignment="1">
      <alignment/>
      <protection/>
    </xf>
    <xf numFmtId="176" fontId="8" fillId="0" borderId="0" xfId="73" applyNumberFormat="1" applyFont="1" applyFill="1" applyBorder="1" applyAlignment="1">
      <alignment horizontal="right"/>
      <protection/>
    </xf>
    <xf numFmtId="0" fontId="15" fillId="0" borderId="0" xfId="79" applyFont="1" applyFill="1" applyBorder="1" applyAlignment="1">
      <alignment horizontal="distributed" vertical="center" wrapText="1"/>
      <protection/>
    </xf>
    <xf numFmtId="0" fontId="15" fillId="0" borderId="0" xfId="79" applyFont="1" applyFill="1" applyBorder="1" applyAlignment="1">
      <alignment horizontal="distributed" vertical="top"/>
      <protection/>
    </xf>
    <xf numFmtId="0" fontId="14" fillId="0" borderId="0" xfId="79" applyFont="1" applyFill="1" applyBorder="1" applyAlignment="1">
      <alignment horizontal="distributed" vertical="top"/>
      <protection/>
    </xf>
    <xf numFmtId="0" fontId="18" fillId="0" borderId="0" xfId="79" applyFont="1" applyFill="1" applyBorder="1" applyAlignment="1">
      <alignment horizontal="center" vertical="center" wrapText="1"/>
      <protection/>
    </xf>
    <xf numFmtId="0" fontId="14" fillId="0" borderId="0" xfId="79" applyFont="1" applyFill="1" applyBorder="1" applyAlignment="1">
      <alignment horizontal="distributed" vertical="center"/>
      <protection/>
    </xf>
    <xf numFmtId="0" fontId="15" fillId="0" borderId="35" xfId="79" applyFont="1" applyFill="1" applyBorder="1" applyAlignment="1">
      <alignment horizontal="distributed" vertical="center"/>
      <protection/>
    </xf>
    <xf numFmtId="0" fontId="15" fillId="0" borderId="24" xfId="79" applyFont="1" applyFill="1" applyBorder="1" applyAlignment="1">
      <alignment horizontal="center" vertical="center"/>
      <protection/>
    </xf>
    <xf numFmtId="176" fontId="11" fillId="0" borderId="0" xfId="72" applyNumberFormat="1" applyFont="1" applyFill="1" applyBorder="1" applyAlignment="1" quotePrefix="1">
      <alignment horizontal="left"/>
      <protection/>
    </xf>
    <xf numFmtId="176" fontId="11" fillId="0" borderId="16" xfId="72" applyNumberFormat="1" applyFont="1" applyFill="1" applyBorder="1" applyAlignment="1">
      <alignment horizontal="left"/>
      <protection/>
    </xf>
    <xf numFmtId="176" fontId="15" fillId="0" borderId="26" xfId="72" applyNumberFormat="1" applyFont="1" applyFill="1" applyBorder="1" applyAlignment="1">
      <alignment horizontal="center" vertical="center"/>
      <protection/>
    </xf>
    <xf numFmtId="176" fontId="15" fillId="0" borderId="27" xfId="72" applyNumberFormat="1" applyFont="1" applyFill="1" applyBorder="1" applyAlignment="1">
      <alignment horizontal="center" vertical="center"/>
      <protection/>
    </xf>
    <xf numFmtId="176" fontId="15" fillId="0" borderId="18" xfId="72" applyNumberFormat="1" applyFont="1" applyFill="1" applyBorder="1" applyAlignment="1">
      <alignment horizontal="center" vertical="center"/>
      <protection/>
    </xf>
    <xf numFmtId="176" fontId="15" fillId="0" borderId="22" xfId="72" applyNumberFormat="1" applyFont="1" applyFill="1" applyBorder="1" applyAlignment="1">
      <alignment horizontal="center" vertical="center"/>
      <protection/>
    </xf>
    <xf numFmtId="176" fontId="15" fillId="0" borderId="0" xfId="72" applyNumberFormat="1" applyFont="1" applyFill="1" applyBorder="1" applyAlignment="1">
      <alignment/>
      <protection/>
    </xf>
    <xf numFmtId="176" fontId="8" fillId="0" borderId="16" xfId="73" applyNumberFormat="1" applyFont="1" applyFill="1" applyBorder="1">
      <alignment/>
      <protection/>
    </xf>
    <xf numFmtId="176" fontId="15" fillId="0" borderId="0" xfId="72" applyNumberFormat="1" applyFont="1" applyFill="1" applyBorder="1" applyAlignment="1" quotePrefix="1">
      <alignment horizontal="left"/>
      <protection/>
    </xf>
    <xf numFmtId="176" fontId="15" fillId="0" borderId="16" xfId="72" applyNumberFormat="1" applyFont="1" applyFill="1" applyBorder="1" applyAlignment="1">
      <alignment horizontal="left"/>
      <protection/>
    </xf>
    <xf numFmtId="0" fontId="15" fillId="0" borderId="33" xfId="72" applyFont="1" applyFill="1" applyBorder="1" applyAlignment="1">
      <alignment horizontal="center" vertical="center"/>
      <protection/>
    </xf>
    <xf numFmtId="0" fontId="15" fillId="0" borderId="32" xfId="72" applyFont="1" applyFill="1" applyBorder="1" applyAlignment="1">
      <alignment horizontal="center" vertical="center"/>
      <protection/>
    </xf>
    <xf numFmtId="0" fontId="8" fillId="0" borderId="32" xfId="72" applyFont="1" applyFill="1" applyBorder="1" applyAlignment="1">
      <alignment vertical="center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8" fillId="0" borderId="21" xfId="73" applyFont="1" applyFill="1" applyBorder="1" applyAlignment="1">
      <alignment horizontal="center" vertical="center" shrinkToFit="1"/>
      <protection/>
    </xf>
    <xf numFmtId="0" fontId="18" fillId="0" borderId="2" xfId="73" applyFont="1" applyFill="1" applyBorder="1" applyAlignment="1">
      <alignment horizontal="center" vertical="center" shrinkToFit="1"/>
      <protection/>
    </xf>
    <xf numFmtId="0" fontId="18" fillId="0" borderId="20" xfId="73" applyFont="1" applyFill="1" applyBorder="1" applyAlignment="1">
      <alignment horizontal="center" vertical="center" shrinkToFit="1"/>
      <protection/>
    </xf>
    <xf numFmtId="0" fontId="14" fillId="0" borderId="24" xfId="73" applyFont="1" applyFill="1" applyBorder="1" applyAlignment="1">
      <alignment horizontal="center" vertical="center" wrapText="1"/>
      <protection/>
    </xf>
    <xf numFmtId="0" fontId="14" fillId="0" borderId="17" xfId="73" applyFont="1" applyFill="1" applyBorder="1" applyAlignment="1">
      <alignment horizontal="center" vertical="center" wrapText="1"/>
      <protection/>
    </xf>
    <xf numFmtId="0" fontId="14" fillId="0" borderId="19" xfId="73" applyFont="1" applyFill="1" applyBorder="1" applyAlignment="1">
      <alignment horizontal="center" vertical="center" wrapText="1"/>
      <protection/>
    </xf>
    <xf numFmtId="0" fontId="15" fillId="0" borderId="31" xfId="73" applyFont="1" applyFill="1" applyBorder="1" applyAlignment="1">
      <alignment horizontal="center" vertical="top" wrapText="1"/>
      <protection/>
    </xf>
    <xf numFmtId="0" fontId="15" fillId="0" borderId="32" xfId="73" applyFont="1" applyFill="1" applyBorder="1" applyAlignment="1">
      <alignment horizontal="center" vertical="top" wrapText="1"/>
      <protection/>
    </xf>
    <xf numFmtId="0" fontId="15" fillId="0" borderId="31" xfId="73" applyFont="1" applyFill="1" applyBorder="1" applyAlignment="1">
      <alignment horizontal="center" vertical="center"/>
      <protection/>
    </xf>
    <xf numFmtId="0" fontId="15" fillId="0" borderId="32" xfId="73" applyFont="1" applyFill="1" applyBorder="1" applyAlignment="1">
      <alignment horizontal="center" vertical="center"/>
      <protection/>
    </xf>
    <xf numFmtId="0" fontId="15" fillId="0" borderId="31" xfId="73" applyFont="1" applyFill="1" applyBorder="1" applyAlignment="1">
      <alignment horizontal="center" vertical="distributed" wrapText="1"/>
      <protection/>
    </xf>
    <xf numFmtId="0" fontId="15" fillId="0" borderId="32" xfId="73" applyFont="1" applyFill="1" applyBorder="1" applyAlignment="1">
      <alignment horizontal="center" vertical="distributed" wrapText="1"/>
      <protection/>
    </xf>
    <xf numFmtId="0" fontId="18" fillId="0" borderId="31" xfId="73" applyFont="1" applyFill="1" applyBorder="1" applyAlignment="1">
      <alignment horizontal="center" vertical="top" wrapText="1"/>
      <protection/>
    </xf>
    <xf numFmtId="0" fontId="18" fillId="0" borderId="32" xfId="73" applyFont="1" applyFill="1" applyBorder="1" applyAlignment="1">
      <alignment horizontal="center" vertical="top" wrapText="1"/>
      <protection/>
    </xf>
    <xf numFmtId="0" fontId="15" fillId="0" borderId="31" xfId="73" applyFont="1" applyFill="1" applyBorder="1" applyAlignment="1">
      <alignment horizontal="center" vertical="top" textRotation="255"/>
      <protection/>
    </xf>
    <xf numFmtId="0" fontId="15" fillId="0" borderId="32" xfId="73" applyFont="1" applyFill="1" applyBorder="1" applyAlignment="1">
      <alignment horizontal="center" vertical="top" textRotation="255"/>
      <protection/>
    </xf>
    <xf numFmtId="0" fontId="14" fillId="0" borderId="31" xfId="73" applyFont="1" applyFill="1" applyBorder="1" applyAlignment="1">
      <alignment horizontal="center" vertical="top" wrapText="1"/>
      <protection/>
    </xf>
    <xf numFmtId="0" fontId="14" fillId="0" borderId="32" xfId="73" applyFont="1" applyFill="1" applyBorder="1" applyAlignment="1">
      <alignment horizontal="center" vertical="top" wrapText="1"/>
      <protection/>
    </xf>
    <xf numFmtId="0" fontId="14" fillId="0" borderId="31" xfId="73" applyFont="1" applyFill="1" applyBorder="1" applyAlignment="1">
      <alignment horizontal="center" vertical="top" textRotation="255"/>
      <protection/>
    </xf>
    <xf numFmtId="0" fontId="14" fillId="0" borderId="32" xfId="73" applyFont="1" applyFill="1" applyBorder="1" applyAlignment="1">
      <alignment horizontal="center" vertical="top" textRotation="255"/>
      <protection/>
    </xf>
    <xf numFmtId="0" fontId="15" fillId="0" borderId="31" xfId="73" applyFont="1" applyFill="1" applyBorder="1" applyAlignment="1">
      <alignment horizontal="center" vertical="center" wrapText="1"/>
      <protection/>
    </xf>
    <xf numFmtId="0" fontId="15" fillId="0" borderId="32" xfId="73" applyFont="1" applyFill="1" applyBorder="1" applyAlignment="1">
      <alignment horizontal="center" vertical="center" wrapText="1"/>
      <protection/>
    </xf>
    <xf numFmtId="0" fontId="14" fillId="0" borderId="30" xfId="73" applyFont="1" applyFill="1" applyBorder="1" applyAlignment="1">
      <alignment horizontal="center" vertical="center" wrapText="1"/>
      <protection/>
    </xf>
    <xf numFmtId="0" fontId="14" fillId="0" borderId="32" xfId="73" applyFont="1" applyFill="1" applyBorder="1" applyAlignment="1">
      <alignment horizontal="center" vertical="center" wrapText="1"/>
      <protection/>
    </xf>
    <xf numFmtId="0" fontId="14" fillId="0" borderId="21" xfId="73" applyFont="1" applyFill="1" applyBorder="1" applyAlignment="1">
      <alignment horizontal="center" vertical="center" shrinkToFit="1"/>
      <protection/>
    </xf>
    <xf numFmtId="0" fontId="14" fillId="0" borderId="2" xfId="73" applyFont="1" applyFill="1" applyBorder="1" applyAlignment="1">
      <alignment horizontal="center" vertical="center" shrinkToFit="1"/>
      <protection/>
    </xf>
    <xf numFmtId="0" fontId="14" fillId="0" borderId="20" xfId="73" applyFont="1" applyFill="1" applyBorder="1" applyAlignment="1">
      <alignment horizontal="center" vertical="center" shrinkToFit="1"/>
      <protection/>
    </xf>
    <xf numFmtId="0" fontId="14" fillId="0" borderId="31" xfId="73" applyFont="1" applyFill="1" applyBorder="1" applyAlignment="1">
      <alignment horizontal="center" vertical="top" wrapText="1"/>
      <protection/>
    </xf>
    <xf numFmtId="0" fontId="14" fillId="0" borderId="32" xfId="73" applyFont="1" applyFill="1" applyBorder="1" applyAlignment="1">
      <alignment horizontal="center" vertical="top" wrapText="1"/>
      <protection/>
    </xf>
    <xf numFmtId="0" fontId="8" fillId="0" borderId="31" xfId="73" applyFont="1" applyFill="1" applyBorder="1" applyAlignment="1">
      <alignment horizontal="center" vertical="top" textRotation="255"/>
      <protection/>
    </xf>
    <xf numFmtId="0" fontId="8" fillId="0" borderId="32" xfId="73" applyFont="1" applyFill="1" applyBorder="1" applyAlignment="1">
      <alignment horizontal="center" vertical="top" textRotation="255"/>
      <protection/>
    </xf>
    <xf numFmtId="0" fontId="33" fillId="0" borderId="32" xfId="0" applyFont="1" applyFill="1" applyBorder="1" applyAlignment="1">
      <alignment/>
    </xf>
    <xf numFmtId="0" fontId="15" fillId="0" borderId="17" xfId="73" applyFont="1" applyFill="1" applyBorder="1" applyAlignment="1">
      <alignment horizontal="center" vertical="center" wrapText="1"/>
      <protection/>
    </xf>
    <xf numFmtId="0" fontId="15" fillId="0" borderId="19" xfId="73" applyFont="1" applyFill="1" applyBorder="1" applyAlignment="1">
      <alignment horizontal="center" vertical="center" wrapText="1"/>
      <protection/>
    </xf>
    <xf numFmtId="0" fontId="8" fillId="0" borderId="0" xfId="73" applyFont="1" applyFill="1" applyAlignment="1">
      <alignment horizontal="center"/>
      <protection/>
    </xf>
    <xf numFmtId="0" fontId="15" fillId="0" borderId="33" xfId="73" applyFont="1" applyFill="1" applyBorder="1" applyAlignment="1">
      <alignment horizontal="center" vertical="center"/>
      <protection/>
    </xf>
    <xf numFmtId="0" fontId="15" fillId="0" borderId="3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8" fillId="0" borderId="21" xfId="73" applyFont="1" applyFill="1" applyBorder="1" applyAlignment="1" quotePrefix="1">
      <alignment horizontal="center" vertical="center"/>
      <protection/>
    </xf>
    <xf numFmtId="0" fontId="8" fillId="0" borderId="2" xfId="73" applyFont="1" applyFill="1" applyBorder="1" applyAlignment="1" quotePrefix="1">
      <alignment horizontal="center" vertical="center"/>
      <protection/>
    </xf>
    <xf numFmtId="0" fontId="8" fillId="0" borderId="20" xfId="73" applyFont="1" applyFill="1" applyBorder="1" applyAlignment="1" quotePrefix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28" xfId="74" applyFont="1" applyFill="1" applyBorder="1" applyAlignment="1">
      <alignment horizontal="center" vertical="center"/>
      <protection/>
    </xf>
    <xf numFmtId="0" fontId="8" fillId="0" borderId="26" xfId="74" applyFont="1" applyFill="1" applyBorder="1" applyAlignment="1">
      <alignment horizontal="center" vertical="center"/>
      <protection/>
    </xf>
    <xf numFmtId="0" fontId="8" fillId="0" borderId="27" xfId="74" applyFont="1" applyFill="1" applyBorder="1" applyAlignment="1">
      <alignment horizontal="center" vertical="center"/>
      <protection/>
    </xf>
    <xf numFmtId="0" fontId="8" fillId="0" borderId="19" xfId="74" applyFont="1" applyFill="1" applyBorder="1" applyAlignment="1">
      <alignment horizontal="center" vertical="center"/>
      <protection/>
    </xf>
    <xf numFmtId="0" fontId="8" fillId="0" borderId="18" xfId="74" applyFont="1" applyFill="1" applyBorder="1" applyAlignment="1">
      <alignment horizontal="center" vertical="center"/>
      <protection/>
    </xf>
    <xf numFmtId="0" fontId="8" fillId="0" borderId="22" xfId="74" applyFont="1" applyFill="1" applyBorder="1" applyAlignment="1">
      <alignment horizontal="center" vertical="center"/>
      <protection/>
    </xf>
    <xf numFmtId="0" fontId="15" fillId="0" borderId="26" xfId="74" applyFont="1" applyFill="1" applyBorder="1" applyAlignment="1">
      <alignment horizontal="center" vertical="center"/>
      <protection/>
    </xf>
    <xf numFmtId="0" fontId="15" fillId="0" borderId="27" xfId="73" applyFont="1" applyFill="1" applyBorder="1" applyAlignment="1">
      <alignment horizontal="center" vertical="center"/>
      <protection/>
    </xf>
    <xf numFmtId="0" fontId="15" fillId="0" borderId="18" xfId="73" applyFont="1" applyFill="1" applyBorder="1" applyAlignment="1">
      <alignment horizontal="center" vertical="center"/>
      <protection/>
    </xf>
    <xf numFmtId="0" fontId="15" fillId="0" borderId="22" xfId="73" applyFont="1" applyFill="1" applyBorder="1" applyAlignment="1">
      <alignment horizontal="center" vertical="center"/>
      <protection/>
    </xf>
    <xf numFmtId="0" fontId="15" fillId="0" borderId="27" xfId="74" applyFont="1" applyFill="1" applyBorder="1" applyAlignment="1">
      <alignment horizontal="center" vertical="center"/>
      <protection/>
    </xf>
    <xf numFmtId="0" fontId="15" fillId="0" borderId="33" xfId="74" applyFont="1" applyFill="1" applyBorder="1" applyAlignment="1">
      <alignment horizontal="center" vertical="center"/>
      <protection/>
    </xf>
    <xf numFmtId="176" fontId="17" fillId="0" borderId="0" xfId="85" applyNumberFormat="1" applyFont="1" applyFill="1" applyBorder="1" applyAlignment="1">
      <alignment horizontal="distributed" vertical="center" shrinkToFit="1"/>
      <protection/>
    </xf>
    <xf numFmtId="176" fontId="17" fillId="0" borderId="16" xfId="85" applyNumberFormat="1" applyFont="1" applyFill="1" applyBorder="1" applyAlignment="1">
      <alignment horizontal="distributed" vertical="center" shrinkToFit="1"/>
      <protection/>
    </xf>
    <xf numFmtId="176" fontId="15" fillId="0" borderId="0" xfId="85" applyNumberFormat="1" applyFont="1" applyFill="1" applyBorder="1" applyAlignment="1">
      <alignment vertical="center" shrinkToFit="1"/>
      <protection/>
    </xf>
    <xf numFmtId="176" fontId="15" fillId="0" borderId="16" xfId="85" applyNumberFormat="1" applyFont="1" applyFill="1" applyBorder="1" applyAlignment="1">
      <alignment vertical="center" shrinkToFit="1"/>
      <protection/>
    </xf>
    <xf numFmtId="176" fontId="8" fillId="0" borderId="0" xfId="85" applyNumberFormat="1" applyFont="1" applyFill="1" applyBorder="1" applyAlignment="1">
      <alignment horizontal="left" vertical="center" shrinkToFit="1"/>
      <protection/>
    </xf>
    <xf numFmtId="176" fontId="8" fillId="0" borderId="16" xfId="85" applyNumberFormat="1" applyFont="1" applyFill="1" applyBorder="1" applyAlignment="1">
      <alignment horizontal="left" vertical="center" shrinkToFit="1"/>
      <protection/>
    </xf>
    <xf numFmtId="176" fontId="15" fillId="0" borderId="0" xfId="85" applyNumberFormat="1" applyFont="1" applyFill="1" applyAlignment="1">
      <alignment wrapText="1"/>
      <protection/>
    </xf>
    <xf numFmtId="176" fontId="29" fillId="0" borderId="0" xfId="0" applyNumberFormat="1" applyFont="1" applyFill="1" applyAlignment="1">
      <alignment wrapText="1"/>
    </xf>
    <xf numFmtId="176" fontId="14" fillId="0" borderId="0" xfId="0" applyNumberFormat="1" applyFont="1" applyFill="1" applyBorder="1" applyAlignment="1">
      <alignment horizontal="left" vertical="top" wrapText="1"/>
    </xf>
    <xf numFmtId="0" fontId="15" fillId="0" borderId="33" xfId="85" applyFont="1" applyFill="1" applyBorder="1" applyAlignment="1">
      <alignment horizontal="distributed" vertical="center"/>
      <protection/>
    </xf>
    <xf numFmtId="0" fontId="15" fillId="0" borderId="32" xfId="85" applyFont="1" applyFill="1" applyBorder="1" applyAlignment="1">
      <alignment horizontal="distributed" vertical="center"/>
      <protection/>
    </xf>
    <xf numFmtId="176" fontId="15" fillId="0" borderId="0" xfId="85" applyNumberFormat="1" applyFont="1" applyFill="1" applyBorder="1" applyAlignment="1">
      <alignment horizontal="distributed" vertical="center" shrinkToFit="1"/>
      <protection/>
    </xf>
    <xf numFmtId="176" fontId="15" fillId="0" borderId="16" xfId="85" applyNumberFormat="1" applyFont="1" applyFill="1" applyBorder="1" applyAlignment="1">
      <alignment horizontal="distributed" vertical="center" shrinkToFit="1"/>
      <protection/>
    </xf>
    <xf numFmtId="0" fontId="15" fillId="0" borderId="48" xfId="85" applyFont="1" applyFill="1" applyBorder="1" applyAlignment="1">
      <alignment horizontal="distributed" vertical="center"/>
      <protection/>
    </xf>
    <xf numFmtId="0" fontId="15" fillId="0" borderId="50" xfId="85" applyFont="1" applyFill="1" applyBorder="1" applyAlignment="1">
      <alignment horizontal="distributed" vertical="center"/>
      <protection/>
    </xf>
    <xf numFmtId="0" fontId="15" fillId="0" borderId="28" xfId="85" applyFont="1" applyFill="1" applyBorder="1" applyAlignment="1">
      <alignment horizontal="distributed" vertical="center"/>
      <protection/>
    </xf>
    <xf numFmtId="0" fontId="15" fillId="0" borderId="26" xfId="85" applyFont="1" applyFill="1" applyBorder="1" applyAlignment="1">
      <alignment horizontal="distributed" vertical="center"/>
      <protection/>
    </xf>
    <xf numFmtId="0" fontId="15" fillId="0" borderId="19" xfId="85" applyFont="1" applyFill="1" applyBorder="1" applyAlignment="1">
      <alignment horizontal="distributed" vertical="center"/>
      <protection/>
    </xf>
    <xf numFmtId="0" fontId="15" fillId="0" borderId="18" xfId="85" applyFont="1" applyFill="1" applyBorder="1" applyAlignment="1">
      <alignment horizontal="distributed" vertical="center"/>
      <protection/>
    </xf>
    <xf numFmtId="0" fontId="15" fillId="0" borderId="51" xfId="85" applyFont="1" applyFill="1" applyBorder="1" applyAlignment="1">
      <alignment horizontal="center" vertical="distributed" textRotation="255" wrapText="1"/>
      <protection/>
    </xf>
    <xf numFmtId="0" fontId="15" fillId="0" borderId="52" xfId="85" applyFont="1" applyFill="1" applyBorder="1" applyAlignment="1">
      <alignment horizontal="center" vertical="distributed" textRotation="255" wrapText="1"/>
      <protection/>
    </xf>
    <xf numFmtId="0" fontId="15" fillId="0" borderId="24" xfId="85" applyFont="1" applyFill="1" applyBorder="1" applyAlignment="1">
      <alignment horizontal="center" vertical="distributed" textRotation="255"/>
      <protection/>
    </xf>
    <xf numFmtId="0" fontId="15" fillId="0" borderId="17" xfId="85" applyFont="1" applyFill="1" applyBorder="1" applyAlignment="1">
      <alignment horizontal="center" vertical="distributed" textRotation="255"/>
      <protection/>
    </xf>
    <xf numFmtId="0" fontId="15" fillId="0" borderId="19" xfId="85" applyFont="1" applyFill="1" applyBorder="1" applyAlignment="1">
      <alignment horizontal="center" vertical="distributed" textRotation="255"/>
      <protection/>
    </xf>
    <xf numFmtId="0" fontId="15" fillId="0" borderId="31" xfId="85" applyFont="1" applyFill="1" applyBorder="1" applyAlignment="1">
      <alignment horizontal="center" vertical="distributed" textRotation="255"/>
      <protection/>
    </xf>
    <xf numFmtId="0" fontId="15" fillId="0" borderId="31" xfId="85" applyFont="1" applyFill="1" applyBorder="1" applyAlignment="1" quotePrefix="1">
      <alignment horizontal="center" vertical="distributed" textRotation="255"/>
      <protection/>
    </xf>
    <xf numFmtId="0" fontId="15" fillId="0" borderId="32" xfId="85" applyFont="1" applyFill="1" applyBorder="1" applyAlignment="1" quotePrefix="1">
      <alignment horizontal="center" vertical="distributed" textRotation="255"/>
      <protection/>
    </xf>
    <xf numFmtId="0" fontId="15" fillId="0" borderId="32" xfId="85" applyFont="1" applyFill="1" applyBorder="1" applyAlignment="1">
      <alignment horizontal="center" vertical="distributed" textRotation="255"/>
      <protection/>
    </xf>
    <xf numFmtId="0" fontId="15" fillId="33" borderId="27" xfId="76" applyFont="1" applyFill="1" applyBorder="1" applyAlignment="1">
      <alignment horizontal="center" vertical="center"/>
      <protection/>
    </xf>
    <xf numFmtId="0" fontId="15" fillId="33" borderId="22" xfId="76" applyFont="1" applyFill="1" applyBorder="1" applyAlignment="1">
      <alignment horizontal="center" vertical="center"/>
      <protection/>
    </xf>
    <xf numFmtId="0" fontId="15" fillId="33" borderId="15" xfId="76" applyFont="1" applyFill="1" applyBorder="1" applyAlignment="1">
      <alignment horizontal="center" vertical="center"/>
      <protection/>
    </xf>
    <xf numFmtId="0" fontId="15" fillId="33" borderId="12" xfId="76" applyFont="1" applyFill="1" applyBorder="1" applyAlignment="1">
      <alignment horizontal="center" vertical="center"/>
      <protection/>
    </xf>
    <xf numFmtId="0" fontId="15" fillId="33" borderId="14" xfId="76" applyFont="1" applyFill="1" applyBorder="1" applyAlignment="1">
      <alignment horizontal="center" vertical="center"/>
      <protection/>
    </xf>
    <xf numFmtId="0" fontId="15" fillId="33" borderId="33" xfId="76" applyFont="1" applyFill="1" applyBorder="1" applyAlignment="1">
      <alignment horizontal="center" vertical="center"/>
      <protection/>
    </xf>
    <xf numFmtId="0" fontId="15" fillId="33" borderId="28" xfId="76" applyFont="1" applyFill="1" applyBorder="1" applyAlignment="1">
      <alignment horizontal="center" vertical="center"/>
      <protection/>
    </xf>
    <xf numFmtId="0" fontId="15" fillId="0" borderId="28" xfId="80" applyFont="1" applyFill="1" applyBorder="1" applyAlignment="1">
      <alignment horizontal="center" vertical="center"/>
      <protection/>
    </xf>
    <xf numFmtId="0" fontId="15" fillId="0" borderId="27" xfId="80" applyFont="1" applyFill="1" applyBorder="1" applyAlignment="1">
      <alignment horizontal="center" vertical="center"/>
      <protection/>
    </xf>
    <xf numFmtId="0" fontId="15" fillId="0" borderId="19" xfId="80" applyFont="1" applyFill="1" applyBorder="1" applyAlignment="1">
      <alignment horizontal="center" vertical="center"/>
      <protection/>
    </xf>
    <xf numFmtId="0" fontId="15" fillId="0" borderId="22" xfId="80" applyFont="1" applyFill="1" applyBorder="1" applyAlignment="1">
      <alignment horizontal="center" vertical="center"/>
      <protection/>
    </xf>
    <xf numFmtId="0" fontId="15" fillId="0" borderId="26" xfId="80" applyFont="1" applyFill="1" applyBorder="1" applyAlignment="1">
      <alignment horizontal="center" vertical="center"/>
      <protection/>
    </xf>
    <xf numFmtId="0" fontId="15" fillId="0" borderId="18" xfId="80" applyFont="1" applyFill="1" applyBorder="1" applyAlignment="1">
      <alignment horizontal="center" vertical="center"/>
      <protection/>
    </xf>
    <xf numFmtId="0" fontId="14" fillId="0" borderId="53" xfId="80" applyFont="1" applyFill="1" applyBorder="1" applyAlignment="1">
      <alignment horizontal="center" vertical="center"/>
      <protection/>
    </xf>
    <xf numFmtId="0" fontId="14" fillId="0" borderId="54" xfId="80" applyFont="1" applyFill="1" applyBorder="1" applyAlignment="1">
      <alignment horizontal="center" vertical="center"/>
      <protection/>
    </xf>
    <xf numFmtId="176" fontId="14" fillId="0" borderId="53" xfId="80" applyNumberFormat="1" applyFont="1" applyFill="1" applyBorder="1" applyAlignment="1">
      <alignment horizontal="center" vertical="center"/>
      <protection/>
    </xf>
    <xf numFmtId="176" fontId="14" fillId="0" borderId="55" xfId="80" applyNumberFormat="1" applyFont="1" applyFill="1" applyBorder="1" applyAlignment="1">
      <alignment horizontal="center" vertical="center"/>
      <protection/>
    </xf>
    <xf numFmtId="176" fontId="14" fillId="0" borderId="53" xfId="80" applyNumberFormat="1" applyFont="1" applyFill="1" applyBorder="1" applyAlignment="1">
      <alignment horizontal="center" vertical="center" wrapText="1"/>
      <protection/>
    </xf>
    <xf numFmtId="176" fontId="14" fillId="0" borderId="55" xfId="80" applyNumberFormat="1" applyFont="1" applyFill="1" applyBorder="1" applyAlignment="1">
      <alignment horizontal="center" vertical="center" wrapText="1"/>
      <protection/>
    </xf>
    <xf numFmtId="0" fontId="15" fillId="0" borderId="26" xfId="81" applyFont="1" applyFill="1" applyBorder="1" applyAlignment="1">
      <alignment horizontal="center" vertical="center"/>
      <protection/>
    </xf>
    <xf numFmtId="0" fontId="15" fillId="0" borderId="27" xfId="81" applyFont="1" applyFill="1" applyBorder="1" applyAlignment="1">
      <alignment horizontal="center" vertical="center"/>
      <protection/>
    </xf>
    <xf numFmtId="0" fontId="15" fillId="0" borderId="0" xfId="81" applyFont="1" applyFill="1" applyBorder="1" applyAlignment="1">
      <alignment horizontal="center" vertical="center"/>
      <protection/>
    </xf>
    <xf numFmtId="0" fontId="15" fillId="0" borderId="16" xfId="81" applyFont="1" applyFill="1" applyBorder="1" applyAlignment="1">
      <alignment horizontal="center" vertical="center"/>
      <protection/>
    </xf>
    <xf numFmtId="0" fontId="15" fillId="0" borderId="18" xfId="81" applyFont="1" applyFill="1" applyBorder="1" applyAlignment="1">
      <alignment horizontal="center" vertical="center"/>
      <protection/>
    </xf>
    <xf numFmtId="0" fontId="15" fillId="0" borderId="22" xfId="81" applyFont="1" applyFill="1" applyBorder="1" applyAlignment="1">
      <alignment horizontal="center" vertical="center"/>
      <protection/>
    </xf>
    <xf numFmtId="0" fontId="15" fillId="0" borderId="15" xfId="81" applyFont="1" applyFill="1" applyBorder="1" applyAlignment="1">
      <alignment horizontal="distributed" vertical="center"/>
      <protection/>
    </xf>
    <xf numFmtId="0" fontId="15" fillId="0" borderId="12" xfId="81" applyFont="1" applyFill="1" applyBorder="1" applyAlignment="1">
      <alignment horizontal="distributed" vertical="center"/>
      <protection/>
    </xf>
    <xf numFmtId="0" fontId="15" fillId="0" borderId="14" xfId="81" applyFont="1" applyFill="1" applyBorder="1" applyAlignment="1">
      <alignment horizontal="distributed" vertical="center"/>
      <protection/>
    </xf>
    <xf numFmtId="0" fontId="15" fillId="0" borderId="28" xfId="81" applyFont="1" applyFill="1" applyBorder="1" applyAlignment="1">
      <alignment horizontal="distributed" vertical="center" wrapText="1"/>
      <protection/>
    </xf>
    <xf numFmtId="0" fontId="15" fillId="0" borderId="17" xfId="81" applyFont="1" applyFill="1" applyBorder="1" applyAlignment="1">
      <alignment horizontal="distributed" vertical="center" wrapText="1"/>
      <protection/>
    </xf>
    <xf numFmtId="0" fontId="15" fillId="0" borderId="19" xfId="81" applyFont="1" applyFill="1" applyBorder="1" applyAlignment="1">
      <alignment horizontal="distributed" vertical="center" wrapText="1"/>
      <protection/>
    </xf>
    <xf numFmtId="0" fontId="15" fillId="0" borderId="30" xfId="81" applyFont="1" applyFill="1" applyBorder="1" applyAlignment="1">
      <alignment horizontal="distributed" vertical="center"/>
      <protection/>
    </xf>
    <xf numFmtId="0" fontId="15" fillId="0" borderId="32" xfId="81" applyFont="1" applyFill="1" applyBorder="1" applyAlignment="1">
      <alignment horizontal="distributed" vertical="center"/>
      <protection/>
    </xf>
    <xf numFmtId="0" fontId="18" fillId="0" borderId="33" xfId="78" applyFont="1" applyFill="1" applyBorder="1" applyAlignment="1">
      <alignment horizontal="distributed" vertical="center"/>
      <protection/>
    </xf>
    <xf numFmtId="0" fontId="18" fillId="0" borderId="32" xfId="78" applyFont="1" applyFill="1" applyBorder="1" applyAlignment="1">
      <alignment horizontal="distributed" vertical="center"/>
      <protection/>
    </xf>
    <xf numFmtId="0" fontId="18" fillId="0" borderId="33" xfId="78" applyFont="1" applyFill="1" applyBorder="1" applyAlignment="1">
      <alignment horizontal="center" vertical="center" wrapText="1"/>
      <protection/>
    </xf>
    <xf numFmtId="0" fontId="18" fillId="0" borderId="32" xfId="78" applyFont="1" applyFill="1" applyBorder="1" applyAlignment="1">
      <alignment horizontal="center" vertical="center" wrapText="1"/>
      <protection/>
    </xf>
    <xf numFmtId="0" fontId="20" fillId="0" borderId="35" xfId="78" applyFont="1" applyFill="1" applyBorder="1" applyAlignment="1">
      <alignment horizontal="distributed" vertical="center"/>
      <protection/>
    </xf>
    <xf numFmtId="0" fontId="20" fillId="0" borderId="16" xfId="78" applyFont="1" applyFill="1" applyBorder="1" applyAlignment="1">
      <alignment horizontal="distributed" vertical="center"/>
      <protection/>
    </xf>
    <xf numFmtId="0" fontId="20" fillId="0" borderId="22" xfId="78" applyFont="1" applyFill="1" applyBorder="1" applyAlignment="1">
      <alignment horizontal="distributed" vertical="center"/>
      <protection/>
    </xf>
    <xf numFmtId="0" fontId="27" fillId="0" borderId="16" xfId="0" applyFont="1" applyFill="1" applyBorder="1" applyAlignment="1">
      <alignment vertical="center"/>
    </xf>
    <xf numFmtId="0" fontId="12" fillId="0" borderId="0" xfId="78" applyFont="1" applyFill="1" applyAlignment="1">
      <alignment horizontal="center"/>
      <protection/>
    </xf>
    <xf numFmtId="0" fontId="18" fillId="0" borderId="33" xfId="78" applyFont="1" applyFill="1" applyBorder="1" applyAlignment="1">
      <alignment horizontal="center" wrapText="1"/>
      <protection/>
    </xf>
    <xf numFmtId="0" fontId="18" fillId="0" borderId="32" xfId="78" applyFont="1" applyFill="1" applyBorder="1" applyAlignment="1">
      <alignment horizontal="center" wrapText="1"/>
      <protection/>
    </xf>
    <xf numFmtId="0" fontId="15" fillId="0" borderId="26" xfId="78" applyFont="1" applyFill="1" applyBorder="1" applyAlignment="1">
      <alignment horizontal="distributed" vertical="center"/>
      <protection/>
    </xf>
    <xf numFmtId="0" fontId="20" fillId="0" borderId="35" xfId="78" applyFont="1" applyFill="1" applyBorder="1" applyAlignment="1">
      <alignment horizontal="distributed" vertical="center" wrapText="1"/>
      <protection/>
    </xf>
    <xf numFmtId="0" fontId="20" fillId="0" borderId="16" xfId="78" applyFont="1" applyFill="1" applyBorder="1" applyAlignment="1">
      <alignment horizontal="distributed" vertical="center" wrapText="1"/>
      <protection/>
    </xf>
    <xf numFmtId="0" fontId="18" fillId="0" borderId="28" xfId="78" applyFont="1" applyFill="1" applyBorder="1" applyAlignment="1">
      <alignment horizontal="center" vertical="center"/>
      <protection/>
    </xf>
    <xf numFmtId="0" fontId="33" fillId="0" borderId="27" xfId="0" applyFont="1" applyFill="1" applyBorder="1" applyAlignment="1">
      <alignment horizontal="center" vertical="center"/>
    </xf>
    <xf numFmtId="0" fontId="18" fillId="0" borderId="19" xfId="78" applyFont="1" applyFill="1" applyBorder="1" applyAlignment="1">
      <alignment horizontal="center" vertical="center"/>
      <protection/>
    </xf>
    <xf numFmtId="0" fontId="33" fillId="0" borderId="2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distributed" vertical="center"/>
    </xf>
    <xf numFmtId="0" fontId="27" fillId="0" borderId="22" xfId="0" applyFont="1" applyFill="1" applyBorder="1" applyAlignment="1">
      <alignment horizontal="distributed" vertical="center" wrapText="1"/>
    </xf>
    <xf numFmtId="0" fontId="18" fillId="0" borderId="0" xfId="78" applyFont="1" applyFill="1" applyAlignment="1">
      <alignment horizontal="left" vertical="center" shrinkToFit="1"/>
      <protection/>
    </xf>
    <xf numFmtId="0" fontId="18" fillId="0" borderId="16" xfId="78" applyFont="1" applyFill="1" applyBorder="1" applyAlignment="1">
      <alignment horizontal="left" vertical="center" shrinkToFit="1"/>
      <protection/>
    </xf>
    <xf numFmtId="0" fontId="18" fillId="0" borderId="0" xfId="78" applyFont="1" applyFill="1" applyAlignment="1">
      <alignment horizontal="left" vertical="center" wrapText="1"/>
      <protection/>
    </xf>
    <xf numFmtId="0" fontId="18" fillId="0" borderId="16" xfId="78" applyFont="1" applyFill="1" applyBorder="1" applyAlignment="1">
      <alignment horizontal="left" vertical="center" wrapText="1"/>
      <protection/>
    </xf>
    <xf numFmtId="0" fontId="18" fillId="0" borderId="24" xfId="78" applyFont="1" applyFill="1" applyBorder="1" applyAlignment="1">
      <alignment horizontal="left" vertical="center"/>
      <protection/>
    </xf>
    <xf numFmtId="0" fontId="18" fillId="0" borderId="19" xfId="78" applyFont="1" applyFill="1" applyBorder="1" applyAlignment="1">
      <alignment horizontal="left" vertical="center"/>
      <protection/>
    </xf>
    <xf numFmtId="0" fontId="20" fillId="0" borderId="16" xfId="78" applyFont="1" applyFill="1" applyBorder="1" applyAlignment="1">
      <alignment horizontal="center" vertical="top" wrapText="1"/>
      <protection/>
    </xf>
    <xf numFmtId="0" fontId="18" fillId="0" borderId="0" xfId="78" applyFont="1" applyFill="1" applyBorder="1" applyAlignment="1">
      <alignment horizontal="left" vertical="center" shrinkToFit="1"/>
      <protection/>
    </xf>
    <xf numFmtId="0" fontId="18" fillId="0" borderId="24" xfId="78" applyFont="1" applyFill="1" applyBorder="1" applyAlignment="1">
      <alignment horizontal="right" vertical="center"/>
      <protection/>
    </xf>
    <xf numFmtId="0" fontId="18" fillId="0" borderId="19" xfId="78" applyFont="1" applyFill="1" applyBorder="1" applyAlignment="1">
      <alignment horizontal="right" vertical="center"/>
      <protection/>
    </xf>
    <xf numFmtId="0" fontId="18" fillId="0" borderId="23" xfId="78" applyFont="1" applyFill="1" applyBorder="1" applyAlignment="1">
      <alignment horizontal="left" vertical="center"/>
      <protection/>
    </xf>
    <xf numFmtId="0" fontId="18" fillId="0" borderId="35" xfId="78" applyFont="1" applyFill="1" applyBorder="1" applyAlignment="1">
      <alignment horizontal="left" vertical="center"/>
      <protection/>
    </xf>
    <xf numFmtId="0" fontId="18" fillId="0" borderId="18" xfId="78" applyFont="1" applyFill="1" applyBorder="1" applyAlignment="1">
      <alignment horizontal="left" vertical="center"/>
      <protection/>
    </xf>
    <xf numFmtId="0" fontId="18" fillId="0" borderId="22" xfId="78" applyFont="1" applyFill="1" applyBorder="1" applyAlignment="1">
      <alignment horizontal="left" vertical="center"/>
      <protection/>
    </xf>
    <xf numFmtId="0" fontId="15" fillId="0" borderId="26" xfId="79" applyFont="1" applyFill="1" applyBorder="1" applyAlignment="1">
      <alignment horizontal="center" vertical="center" wrapText="1"/>
      <protection/>
    </xf>
    <xf numFmtId="0" fontId="15" fillId="0" borderId="26" xfId="79" applyFont="1" applyFill="1" applyBorder="1" applyAlignment="1">
      <alignment horizontal="center" vertical="center"/>
      <protection/>
    </xf>
    <xf numFmtId="0" fontId="15" fillId="0" borderId="27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16" xfId="79" applyFont="1" applyFill="1" applyBorder="1" applyAlignment="1">
      <alignment horizontal="center" vertical="center"/>
      <protection/>
    </xf>
    <xf numFmtId="0" fontId="15" fillId="0" borderId="18" xfId="79" applyFont="1" applyFill="1" applyBorder="1" applyAlignment="1">
      <alignment horizontal="center" vertical="center"/>
      <protection/>
    </xf>
    <xf numFmtId="0" fontId="15" fillId="0" borderId="22" xfId="79" applyFont="1" applyFill="1" applyBorder="1" applyAlignment="1">
      <alignment horizontal="center" vertical="center"/>
      <protection/>
    </xf>
    <xf numFmtId="0" fontId="15" fillId="0" borderId="56" xfId="79" applyFont="1" applyFill="1" applyBorder="1" applyAlignment="1">
      <alignment horizontal="center" vertical="center"/>
      <protection/>
    </xf>
    <xf numFmtId="0" fontId="15" fillId="0" borderId="15" xfId="79" applyFont="1" applyFill="1" applyBorder="1" applyAlignment="1">
      <alignment horizontal="center" vertical="center"/>
      <protection/>
    </xf>
    <xf numFmtId="0" fontId="15" fillId="0" borderId="14" xfId="79" applyFont="1" applyFill="1" applyBorder="1" applyAlignment="1">
      <alignment horizontal="center" vertical="center"/>
      <protection/>
    </xf>
    <xf numFmtId="0" fontId="15" fillId="0" borderId="28" xfId="79" applyFont="1" applyFill="1" applyBorder="1" applyAlignment="1">
      <alignment horizontal="center" vertical="center" wrapText="1"/>
      <protection/>
    </xf>
    <xf numFmtId="0" fontId="15" fillId="0" borderId="17" xfId="79" applyFont="1" applyFill="1" applyBorder="1" applyAlignment="1">
      <alignment horizontal="center" vertical="center"/>
      <protection/>
    </xf>
    <xf numFmtId="0" fontId="15" fillId="0" borderId="19" xfId="79" applyFont="1" applyFill="1" applyBorder="1" applyAlignment="1">
      <alignment horizontal="center" vertical="center"/>
      <protection/>
    </xf>
    <xf numFmtId="0" fontId="15" fillId="0" borderId="34" xfId="79" applyFont="1" applyFill="1" applyBorder="1" applyAlignment="1">
      <alignment horizontal="distributed" vertical="center"/>
      <protection/>
    </xf>
    <xf numFmtId="0" fontId="15" fillId="0" borderId="34" xfId="79" applyFont="1" applyFill="1" applyBorder="1" applyAlignment="1">
      <alignment horizontal="distributed" vertical="center" wrapText="1"/>
      <protection/>
    </xf>
    <xf numFmtId="0" fontId="15" fillId="0" borderId="21" xfId="79" applyFont="1" applyFill="1" applyBorder="1" applyAlignment="1">
      <alignment horizontal="distributed" vertical="center"/>
      <protection/>
    </xf>
    <xf numFmtId="0" fontId="15" fillId="0" borderId="20" xfId="79" applyFont="1" applyFill="1" applyBorder="1" applyAlignment="1">
      <alignment horizontal="distributed" vertical="center"/>
      <protection/>
    </xf>
    <xf numFmtId="0" fontId="18" fillId="0" borderId="30" xfId="79" applyFont="1" applyFill="1" applyBorder="1" applyAlignment="1">
      <alignment horizontal="center" vertical="center" wrapText="1"/>
      <protection/>
    </xf>
    <xf numFmtId="0" fontId="18" fillId="0" borderId="32" xfId="79" applyFont="1" applyFill="1" applyBorder="1" applyAlignment="1">
      <alignment horizontal="center" vertical="center" wrapText="1"/>
      <protection/>
    </xf>
    <xf numFmtId="0" fontId="15" fillId="0" borderId="30" xfId="79" applyFont="1" applyFill="1" applyBorder="1" applyAlignment="1">
      <alignment horizontal="distributed" vertical="center"/>
      <protection/>
    </xf>
    <xf numFmtId="0" fontId="15" fillId="0" borderId="32" xfId="79" applyFont="1" applyFill="1" applyBorder="1" applyAlignment="1">
      <alignment horizontal="distributed" vertical="center"/>
      <protection/>
    </xf>
    <xf numFmtId="0" fontId="14" fillId="0" borderId="30" xfId="79" applyFont="1" applyFill="1" applyBorder="1" applyAlignment="1">
      <alignment horizontal="distributed" vertical="center"/>
      <protection/>
    </xf>
    <xf numFmtId="0" fontId="14" fillId="0" borderId="32" xfId="79" applyFont="1" applyFill="1" applyBorder="1" applyAlignment="1">
      <alignment horizontal="distributed" vertical="center"/>
      <protection/>
    </xf>
    <xf numFmtId="0" fontId="15" fillId="0" borderId="17" xfId="79" applyFont="1" applyFill="1" applyBorder="1" applyAlignment="1">
      <alignment horizontal="center"/>
      <protection/>
    </xf>
    <xf numFmtId="0" fontId="15" fillId="0" borderId="0" xfId="79" applyFont="1" applyFill="1" applyBorder="1" applyAlignment="1">
      <alignment horizontal="center"/>
      <protection/>
    </xf>
    <xf numFmtId="0" fontId="11" fillId="0" borderId="0" xfId="79" applyFont="1" applyFill="1" applyBorder="1" applyAlignment="1">
      <alignment horizontal="center"/>
      <protection/>
    </xf>
    <xf numFmtId="0" fontId="11" fillId="0" borderId="16" xfId="79" applyFont="1" applyFill="1" applyBorder="1" applyAlignment="1">
      <alignment horizontal="center"/>
      <protection/>
    </xf>
    <xf numFmtId="0" fontId="11" fillId="0" borderId="17" xfId="79" applyFont="1" applyFill="1" applyBorder="1" applyAlignment="1">
      <alignment horizontal="center"/>
      <protection/>
    </xf>
    <xf numFmtId="0" fontId="15" fillId="0" borderId="14" xfId="79" applyFont="1" applyFill="1" applyBorder="1" applyAlignment="1">
      <alignment horizontal="distributed" vertical="center"/>
      <protection/>
    </xf>
    <xf numFmtId="0" fontId="15" fillId="0" borderId="56" xfId="79" applyFont="1" applyFill="1" applyBorder="1" applyAlignment="1">
      <alignment horizontal="distributed" vertical="center"/>
      <protection/>
    </xf>
    <xf numFmtId="0" fontId="15" fillId="0" borderId="15" xfId="79" applyFont="1" applyFill="1" applyBorder="1" applyAlignment="1">
      <alignment horizontal="distributed" vertical="center"/>
      <protection/>
    </xf>
    <xf numFmtId="0" fontId="11" fillId="0" borderId="17" xfId="79" applyFont="1" applyFill="1" applyBorder="1" applyAlignment="1">
      <alignment horizontal="left"/>
      <protection/>
    </xf>
    <xf numFmtId="0" fontId="11" fillId="0" borderId="0" xfId="79" applyFont="1" applyFill="1" applyBorder="1" applyAlignment="1">
      <alignment horizontal="left"/>
      <protection/>
    </xf>
    <xf numFmtId="0" fontId="11" fillId="0" borderId="24" xfId="79" applyFont="1" applyFill="1" applyBorder="1" applyAlignment="1">
      <alignment horizontal="left"/>
      <protection/>
    </xf>
    <xf numFmtId="0" fontId="11" fillId="0" borderId="23" xfId="79" applyFont="1" applyFill="1" applyBorder="1" applyAlignment="1">
      <alignment horizontal="left"/>
      <protection/>
    </xf>
    <xf numFmtId="0" fontId="12" fillId="0" borderId="0" xfId="79" applyFont="1" applyFill="1">
      <alignment/>
      <protection/>
    </xf>
    <xf numFmtId="0" fontId="15" fillId="0" borderId="13" xfId="79" applyFont="1" applyFill="1" applyBorder="1" applyAlignment="1">
      <alignment horizontal="right"/>
      <protection/>
    </xf>
    <xf numFmtId="0" fontId="15" fillId="0" borderId="56" xfId="79" applyFont="1" applyFill="1" applyBorder="1" applyAlignment="1">
      <alignment horizontal="distributed" vertical="center" wrapText="1"/>
      <protection/>
    </xf>
    <xf numFmtId="0" fontId="15" fillId="0" borderId="56" xfId="79" applyFont="1" applyFill="1" applyBorder="1" applyAlignment="1">
      <alignment horizontal="center" vertical="center" wrapText="1"/>
      <protection/>
    </xf>
    <xf numFmtId="0" fontId="15" fillId="0" borderId="15" xfId="79" applyFont="1" applyFill="1" applyBorder="1" applyAlignment="1">
      <alignment vertical="center" wrapText="1"/>
      <protection/>
    </xf>
    <xf numFmtId="0" fontId="15" fillId="0" borderId="12" xfId="79" applyFont="1" applyFill="1" applyBorder="1" applyAlignment="1">
      <alignment vertical="center" wrapText="1"/>
      <protection/>
    </xf>
    <xf numFmtId="0" fontId="15" fillId="0" borderId="14" xfId="79" applyFont="1" applyFill="1" applyBorder="1" applyAlignment="1">
      <alignment horizontal="left" vertical="center" wrapText="1"/>
      <protection/>
    </xf>
    <xf numFmtId="0" fontId="15" fillId="0" borderId="56" xfId="79" applyFont="1" applyFill="1" applyBorder="1" applyAlignment="1">
      <alignment horizontal="left" vertical="center" wrapText="1"/>
      <protection/>
    </xf>
    <xf numFmtId="0" fontId="15" fillId="0" borderId="56" xfId="71" applyFont="1" applyFill="1" applyBorder="1" applyAlignment="1">
      <alignment horizontal="distributed" vertical="center" wrapText="1"/>
      <protection/>
    </xf>
    <xf numFmtId="0" fontId="15" fillId="0" borderId="34" xfId="71" applyFont="1" applyFill="1" applyBorder="1" applyAlignment="1">
      <alignment horizontal="distributed" vertical="center" wrapText="1"/>
      <protection/>
    </xf>
    <xf numFmtId="0" fontId="15" fillId="0" borderId="15" xfId="71" applyFont="1" applyFill="1" applyBorder="1" applyAlignment="1">
      <alignment horizontal="distributed" vertical="center" wrapText="1"/>
      <protection/>
    </xf>
    <xf numFmtId="0" fontId="15" fillId="0" borderId="21" xfId="71" applyFont="1" applyFill="1" applyBorder="1" applyAlignment="1">
      <alignment horizontal="distributed" vertical="center" wrapText="1"/>
      <protection/>
    </xf>
    <xf numFmtId="0" fontId="15" fillId="0" borderId="28" xfId="79" applyFont="1" applyFill="1" applyBorder="1" applyAlignment="1">
      <alignment horizontal="center" vertical="center"/>
      <protection/>
    </xf>
    <xf numFmtId="0" fontId="15" fillId="0" borderId="24" xfId="71" applyFont="1" applyFill="1" applyBorder="1" applyAlignment="1">
      <alignment horizontal="distributed" vertical="center" wrapText="1"/>
      <protection/>
    </xf>
    <xf numFmtId="0" fontId="15" fillId="0" borderId="19" xfId="71" applyFont="1" applyFill="1" applyBorder="1" applyAlignment="1">
      <alignment horizontal="distributed" vertical="center" wrapText="1"/>
      <protection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4" xfId="71" applyFont="1" applyFill="1" applyBorder="1" applyAlignment="1">
      <alignment horizontal="distributed" vertical="center" wrapText="1"/>
      <protection/>
    </xf>
    <xf numFmtId="0" fontId="14" fillId="0" borderId="19" xfId="71" applyFont="1" applyFill="1" applyBorder="1" applyAlignment="1">
      <alignment horizontal="distributed" vertical="center" wrapText="1"/>
      <protection/>
    </xf>
    <xf numFmtId="0" fontId="14" fillId="0" borderId="35" xfId="71" applyFont="1" applyFill="1" applyBorder="1" applyAlignment="1">
      <alignment horizontal="distributed" vertical="center" wrapText="1"/>
      <protection/>
    </xf>
    <xf numFmtId="0" fontId="14" fillId="0" borderId="22" xfId="71" applyFont="1" applyFill="1" applyBorder="1" applyAlignment="1">
      <alignment horizontal="distributed" vertical="center" wrapText="1"/>
      <protection/>
    </xf>
    <xf numFmtId="0" fontId="18" fillId="0" borderId="30" xfId="71" applyFont="1" applyFill="1" applyBorder="1" applyAlignment="1">
      <alignment horizontal="distributed" vertical="center" wrapText="1"/>
      <protection/>
    </xf>
    <xf numFmtId="0" fontId="18" fillId="0" borderId="32" xfId="71" applyFont="1" applyFill="1" applyBorder="1" applyAlignment="1">
      <alignment horizontal="distributed" vertical="center" wrapText="1"/>
      <protection/>
    </xf>
    <xf numFmtId="0" fontId="18" fillId="0" borderId="30" xfId="71" applyFont="1" applyFill="1" applyBorder="1" applyAlignment="1">
      <alignment horizontal="center" vertical="center" wrapText="1"/>
      <protection/>
    </xf>
    <xf numFmtId="0" fontId="18" fillId="0" borderId="32" xfId="71" applyFont="1" applyFill="1" applyBorder="1" applyAlignment="1">
      <alignment horizontal="center" vertical="center" wrapText="1"/>
      <protection/>
    </xf>
    <xf numFmtId="0" fontId="14" fillId="0" borderId="30" xfId="71" applyFont="1" applyFill="1" applyBorder="1" applyAlignment="1">
      <alignment horizontal="center" vertical="center" wrapText="1"/>
      <protection/>
    </xf>
    <xf numFmtId="0" fontId="14" fillId="0" borderId="32" xfId="71" applyFont="1" applyFill="1" applyBorder="1" applyAlignment="1">
      <alignment horizontal="center" vertical="center" wrapText="1"/>
      <protection/>
    </xf>
    <xf numFmtId="0" fontId="18" fillId="0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4" fillId="0" borderId="30" xfId="71" applyFont="1" applyFill="1" applyBorder="1" applyAlignment="1">
      <alignment horizontal="distributed" vertical="center" wrapText="1"/>
      <protection/>
    </xf>
    <xf numFmtId="0" fontId="14" fillId="0" borderId="32" xfId="71" applyFont="1" applyFill="1" applyBorder="1" applyAlignment="1">
      <alignment horizontal="distributed" vertical="center" wrapText="1"/>
      <protection/>
    </xf>
    <xf numFmtId="0" fontId="15" fillId="0" borderId="0" xfId="83" applyFont="1" applyFill="1" applyBorder="1" applyAlignment="1">
      <alignment horizontal="distributed"/>
      <protection/>
    </xf>
    <xf numFmtId="0" fontId="15" fillId="0" borderId="16" xfId="83" applyFont="1" applyFill="1" applyBorder="1" applyAlignment="1">
      <alignment horizontal="distributed"/>
      <protection/>
    </xf>
    <xf numFmtId="0" fontId="15" fillId="0" borderId="16" xfId="83" applyFont="1" applyFill="1" applyBorder="1" applyAlignment="1" quotePrefix="1">
      <alignment horizontal="distributed"/>
      <protection/>
    </xf>
    <xf numFmtId="0" fontId="15" fillId="0" borderId="0" xfId="83" applyFont="1" applyFill="1" applyBorder="1" applyAlignment="1" quotePrefix="1">
      <alignment horizontal="distributed"/>
      <protection/>
    </xf>
    <xf numFmtId="0" fontId="15" fillId="0" borderId="57" xfId="83" applyFont="1" applyFill="1" applyBorder="1" applyAlignment="1" quotePrefix="1">
      <alignment horizontal="distributed"/>
      <protection/>
    </xf>
    <xf numFmtId="0" fontId="13" fillId="0" borderId="16" xfId="84" applyFont="1" applyFill="1" applyBorder="1" applyAlignment="1">
      <alignment horizontal="distributed"/>
      <protection/>
    </xf>
    <xf numFmtId="0" fontId="15" fillId="0" borderId="57" xfId="83" applyFont="1" applyFill="1" applyBorder="1" applyAlignment="1">
      <alignment horizontal="distributed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028 教育・文化及び宗教（表233～243）" xfId="71"/>
    <cellStyle name="標準_221～225" xfId="72"/>
    <cellStyle name="標準_221～232_教育文化宗教" xfId="73"/>
    <cellStyle name="標準_221教育" xfId="74"/>
    <cellStyle name="標準_233_教育文化宗教" xfId="75"/>
    <cellStyle name="標準_235_教育文化宗教" xfId="76"/>
    <cellStyle name="標準_236" xfId="77"/>
    <cellStyle name="標準_237" xfId="78"/>
    <cellStyle name="標準_238～240_教育文化宗教" xfId="79"/>
    <cellStyle name="標準_241県" xfId="80"/>
    <cellStyle name="標準_242" xfId="81"/>
    <cellStyle name="標準_243" xfId="82"/>
    <cellStyle name="標準_243_243_教育文化宗教" xfId="83"/>
    <cellStyle name="標準_243_教育文化宗教" xfId="84"/>
    <cellStyle name="標準_生涯学習統計課" xfId="85"/>
    <cellStyle name="Followed Hyperlink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38004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25431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25431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38004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25431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25431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0891\f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showGridLines="0" tabSelected="1" zoomScalePageLayoutView="0" workbookViewId="0" topLeftCell="A1">
      <selection activeCell="A1" sqref="A1"/>
    </sheetView>
  </sheetViews>
  <sheetFormatPr defaultColWidth="8.125" defaultRowHeight="13.5"/>
  <cols>
    <col min="1" max="1" width="7.50390625" style="248" customWidth="1"/>
    <col min="2" max="2" width="5.00390625" style="248" customWidth="1"/>
    <col min="3" max="4" width="7.875" style="248" customWidth="1"/>
    <col min="5" max="5" width="7.75390625" style="248" customWidth="1"/>
    <col min="6" max="7" width="7.625" style="248" customWidth="1"/>
    <col min="8" max="8" width="7.75390625" style="248" customWidth="1"/>
    <col min="9" max="10" width="7.625" style="248" customWidth="1"/>
    <col min="11" max="11" width="7.75390625" style="248" customWidth="1"/>
    <col min="12" max="13" width="7.625" style="248" customWidth="1"/>
    <col min="14" max="16384" width="8.125" style="248" customWidth="1"/>
  </cols>
  <sheetData>
    <row r="1" spans="1:13" ht="18.75" customHeight="1">
      <c r="A1" s="246" t="s">
        <v>938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7.5" customHeight="1">
      <c r="A2" s="246"/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2:4" ht="11.25" customHeight="1">
      <c r="B3" s="249"/>
      <c r="D3" s="250"/>
    </row>
    <row r="4" spans="1:13" ht="12.75" customHeight="1" thickBot="1">
      <c r="A4" s="251" t="s">
        <v>718</v>
      </c>
      <c r="B4" s="249"/>
      <c r="L4" s="249"/>
      <c r="M4" s="252" t="s">
        <v>398</v>
      </c>
    </row>
    <row r="5" spans="1:13" ht="16.5" customHeight="1">
      <c r="A5" s="765" t="s">
        <v>719</v>
      </c>
      <c r="B5" s="766"/>
      <c r="C5" s="253" t="s">
        <v>399</v>
      </c>
      <c r="D5" s="254"/>
      <c r="E5" s="253" t="s">
        <v>400</v>
      </c>
      <c r="F5" s="254"/>
      <c r="G5" s="254"/>
      <c r="H5" s="253" t="s">
        <v>401</v>
      </c>
      <c r="I5" s="254"/>
      <c r="J5" s="254"/>
      <c r="K5" s="253" t="s">
        <v>402</v>
      </c>
      <c r="L5" s="254"/>
      <c r="M5" s="254"/>
    </row>
    <row r="6" spans="1:13" ht="16.5" customHeight="1">
      <c r="A6" s="767" t="s">
        <v>720</v>
      </c>
      <c r="B6" s="768"/>
      <c r="C6" s="255" t="s">
        <v>403</v>
      </c>
      <c r="D6" s="255" t="s">
        <v>404</v>
      </c>
      <c r="E6" s="255" t="s">
        <v>405</v>
      </c>
      <c r="F6" s="255" t="s">
        <v>406</v>
      </c>
      <c r="G6" s="255" t="s">
        <v>407</v>
      </c>
      <c r="H6" s="255" t="s">
        <v>405</v>
      </c>
      <c r="I6" s="255" t="s">
        <v>406</v>
      </c>
      <c r="J6" s="255" t="s">
        <v>407</v>
      </c>
      <c r="K6" s="255" t="s">
        <v>405</v>
      </c>
      <c r="L6" s="255" t="s">
        <v>406</v>
      </c>
      <c r="M6" s="256" t="s">
        <v>407</v>
      </c>
    </row>
    <row r="7" spans="1:13" ht="3.75" customHeight="1">
      <c r="A7" s="257"/>
      <c r="B7" s="258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ht="15" customHeight="1">
      <c r="A8" s="769" t="s">
        <v>939</v>
      </c>
      <c r="B8" s="770"/>
      <c r="C8" s="252">
        <v>476</v>
      </c>
      <c r="D8" s="252">
        <v>14</v>
      </c>
      <c r="E8" s="252">
        <v>130563</v>
      </c>
      <c r="F8" s="252">
        <v>67005</v>
      </c>
      <c r="G8" s="252">
        <v>63558</v>
      </c>
      <c r="H8" s="252">
        <v>10289</v>
      </c>
      <c r="I8" s="252">
        <v>5032</v>
      </c>
      <c r="J8" s="252">
        <v>5257</v>
      </c>
      <c r="K8" s="252">
        <v>3091</v>
      </c>
      <c r="L8" s="252">
        <v>1226</v>
      </c>
      <c r="M8" s="252">
        <v>1865</v>
      </c>
    </row>
    <row r="9" spans="1:13" ht="15" customHeight="1">
      <c r="A9" s="771" t="s">
        <v>721</v>
      </c>
      <c r="B9" s="772"/>
      <c r="C9" s="252">
        <v>473</v>
      </c>
      <c r="D9" s="252">
        <v>14</v>
      </c>
      <c r="E9" s="252">
        <v>129438</v>
      </c>
      <c r="F9" s="252">
        <v>66492</v>
      </c>
      <c r="G9" s="252">
        <v>62946</v>
      </c>
      <c r="H9" s="252">
        <v>10292</v>
      </c>
      <c r="I9" s="252">
        <v>5028</v>
      </c>
      <c r="J9" s="252">
        <v>5264</v>
      </c>
      <c r="K9" s="252">
        <v>3142</v>
      </c>
      <c r="L9" s="252">
        <v>1240</v>
      </c>
      <c r="M9" s="252">
        <v>1902</v>
      </c>
    </row>
    <row r="10" spans="1:13" ht="15" customHeight="1">
      <c r="A10" s="771" t="s">
        <v>722</v>
      </c>
      <c r="B10" s="772"/>
      <c r="C10" s="249">
        <v>472</v>
      </c>
      <c r="D10" s="249">
        <v>14</v>
      </c>
      <c r="E10" s="249">
        <v>128087</v>
      </c>
      <c r="F10" s="249">
        <v>65702</v>
      </c>
      <c r="G10" s="249">
        <v>62385</v>
      </c>
      <c r="H10" s="249">
        <v>10384</v>
      </c>
      <c r="I10" s="249">
        <v>5046</v>
      </c>
      <c r="J10" s="249">
        <v>5338</v>
      </c>
      <c r="K10" s="249">
        <v>3183</v>
      </c>
      <c r="L10" s="249">
        <v>1273</v>
      </c>
      <c r="M10" s="249">
        <v>1910</v>
      </c>
    </row>
    <row r="11" spans="1:13" ht="15" customHeight="1">
      <c r="A11" s="771" t="s">
        <v>723</v>
      </c>
      <c r="B11" s="772"/>
      <c r="C11" s="249">
        <v>470</v>
      </c>
      <c r="D11" s="249">
        <v>14</v>
      </c>
      <c r="E11" s="249">
        <v>126913</v>
      </c>
      <c r="F11" s="249">
        <v>64947</v>
      </c>
      <c r="G11" s="249">
        <v>61966</v>
      </c>
      <c r="H11" s="249">
        <v>10489</v>
      </c>
      <c r="I11" s="249">
        <v>5052</v>
      </c>
      <c r="J11" s="249">
        <v>5437</v>
      </c>
      <c r="K11" s="249">
        <v>3256</v>
      </c>
      <c r="L11" s="249">
        <v>1310</v>
      </c>
      <c r="M11" s="249">
        <v>1946</v>
      </c>
    </row>
    <row r="12" spans="1:13" s="262" customFormat="1" ht="15" customHeight="1">
      <c r="A12" s="763" t="s">
        <v>940</v>
      </c>
      <c r="B12" s="764"/>
      <c r="C12" s="287">
        <f>C14+C18+C21+C25+C28+C31+C34+C35+C38</f>
        <v>460</v>
      </c>
      <c r="D12" s="287">
        <f>D18+D21+D28</f>
        <v>14</v>
      </c>
      <c r="E12" s="287">
        <f>E14+E18+E21+E25+E28+E31+E34+E35+E38</f>
        <v>125942</v>
      </c>
      <c r="F12" s="287">
        <f>F14+F18+F21+F25+F28+F31+F34+F35</f>
        <v>64338</v>
      </c>
      <c r="G12" s="287">
        <f>G14+G18+G21+G25+G28+G31+G34+G35+G38</f>
        <v>61604</v>
      </c>
      <c r="H12" s="287">
        <f>H14+H18+H21+H25+H28+H31+H34+H35+H38</f>
        <v>10432</v>
      </c>
      <c r="I12" s="287">
        <f>I14+I18+I21+I25+I28+I31+I34+I35</f>
        <v>5011</v>
      </c>
      <c r="J12" s="287">
        <f>J14+J18+J21+J25+J28+J31+J34+J35+J38</f>
        <v>5421</v>
      </c>
      <c r="K12" s="287">
        <f>K14+K18+K21+K25+K28+K31+K34+K35</f>
        <v>3234</v>
      </c>
      <c r="L12" s="287">
        <f>L14+L18+L21+L25+L28+L31+L34+L35</f>
        <v>1319</v>
      </c>
      <c r="M12" s="287">
        <f>M14+M18+M21+M25+M28+M31+M34+M35</f>
        <v>1915</v>
      </c>
    </row>
    <row r="13" spans="1:13" ht="7.5" customHeight="1">
      <c r="A13" s="263"/>
      <c r="B13" s="264"/>
      <c r="C13" s="259"/>
      <c r="D13" s="260"/>
      <c r="E13" s="260"/>
      <c r="F13" s="260"/>
      <c r="G13" s="260"/>
      <c r="H13" s="260"/>
      <c r="I13" s="260"/>
      <c r="J13" s="260"/>
      <c r="K13" s="260"/>
      <c r="L13" s="260"/>
      <c r="M13" s="260"/>
    </row>
    <row r="14" spans="1:13" s="262" customFormat="1" ht="18.75" customHeight="1">
      <c r="A14" s="265" t="s">
        <v>408</v>
      </c>
      <c r="B14" s="266"/>
      <c r="C14" s="573">
        <f>SUM(C15:C17)</f>
        <v>106</v>
      </c>
      <c r="D14" s="574" t="s">
        <v>354</v>
      </c>
      <c r="E14" s="574">
        <f aca="true" t="shared" si="0" ref="E14:M14">SUM(E15:E17)</f>
        <v>9431</v>
      </c>
      <c r="F14" s="574">
        <f>SUM(F15:F17)</f>
        <v>4777</v>
      </c>
      <c r="G14" s="574">
        <f>SUM(G15:G17)</f>
        <v>4654</v>
      </c>
      <c r="H14" s="574">
        <f t="shared" si="0"/>
        <v>744</v>
      </c>
      <c r="I14" s="574">
        <f t="shared" si="0"/>
        <v>74</v>
      </c>
      <c r="J14" s="574">
        <f t="shared" si="0"/>
        <v>670</v>
      </c>
      <c r="K14" s="574">
        <f t="shared" si="0"/>
        <v>126</v>
      </c>
      <c r="L14" s="574">
        <f t="shared" si="0"/>
        <v>61</v>
      </c>
      <c r="M14" s="574">
        <f t="shared" si="0"/>
        <v>65</v>
      </c>
    </row>
    <row r="15" spans="1:13" ht="15" customHeight="1">
      <c r="A15" s="260"/>
      <c r="B15" s="267" t="s">
        <v>409</v>
      </c>
      <c r="C15" s="259">
        <v>1</v>
      </c>
      <c r="D15" s="260" t="s">
        <v>354</v>
      </c>
      <c r="E15" s="260">
        <v>83</v>
      </c>
      <c r="F15" s="260">
        <v>43</v>
      </c>
      <c r="G15" s="260">
        <v>40</v>
      </c>
      <c r="H15" s="260">
        <v>6</v>
      </c>
      <c r="I15" s="260">
        <v>1</v>
      </c>
      <c r="J15" s="260">
        <v>5</v>
      </c>
      <c r="K15" s="260">
        <v>1</v>
      </c>
      <c r="L15" s="721" t="s">
        <v>354</v>
      </c>
      <c r="M15" s="260">
        <v>1</v>
      </c>
    </row>
    <row r="16" spans="1:13" ht="15" customHeight="1">
      <c r="A16" s="260"/>
      <c r="B16" s="267" t="s">
        <v>410</v>
      </c>
      <c r="C16" s="259">
        <v>11</v>
      </c>
      <c r="D16" s="260" t="s">
        <v>354</v>
      </c>
      <c r="E16" s="260">
        <v>783</v>
      </c>
      <c r="F16" s="260">
        <v>383</v>
      </c>
      <c r="G16" s="260">
        <v>400</v>
      </c>
      <c r="H16" s="260">
        <v>65</v>
      </c>
      <c r="I16" s="260">
        <v>6</v>
      </c>
      <c r="J16" s="260">
        <v>59</v>
      </c>
      <c r="K16" s="260">
        <v>3</v>
      </c>
      <c r="L16" s="260">
        <v>2</v>
      </c>
      <c r="M16" s="260">
        <v>1</v>
      </c>
    </row>
    <row r="17" spans="1:13" ht="15" customHeight="1">
      <c r="A17" s="260"/>
      <c r="B17" s="267" t="s">
        <v>411</v>
      </c>
      <c r="C17" s="259">
        <v>94</v>
      </c>
      <c r="D17" s="260" t="s">
        <v>354</v>
      </c>
      <c r="E17" s="260">
        <v>8565</v>
      </c>
      <c r="F17" s="260">
        <v>4351</v>
      </c>
      <c r="G17" s="260">
        <v>4214</v>
      </c>
      <c r="H17" s="260">
        <v>673</v>
      </c>
      <c r="I17" s="260">
        <v>67</v>
      </c>
      <c r="J17" s="260">
        <v>606</v>
      </c>
      <c r="K17" s="260">
        <v>122</v>
      </c>
      <c r="L17" s="260">
        <v>59</v>
      </c>
      <c r="M17" s="260">
        <v>63</v>
      </c>
    </row>
    <row r="18" spans="1:13" s="262" customFormat="1" ht="18.75" customHeight="1">
      <c r="A18" s="265" t="s">
        <v>412</v>
      </c>
      <c r="B18" s="266"/>
      <c r="C18" s="573">
        <f>SUM(C19:C20)</f>
        <v>164</v>
      </c>
      <c r="D18" s="574">
        <f aca="true" t="shared" si="1" ref="D18:M18">SUM(D19:D20)</f>
        <v>12</v>
      </c>
      <c r="E18" s="574">
        <f t="shared" si="1"/>
        <v>48513</v>
      </c>
      <c r="F18" s="574">
        <f>SUM(F19:F20)</f>
        <v>24822</v>
      </c>
      <c r="G18" s="574">
        <f>SUM(G19:G20)</f>
        <v>23691</v>
      </c>
      <c r="H18" s="574">
        <f t="shared" si="1"/>
        <v>3334</v>
      </c>
      <c r="I18" s="574">
        <f t="shared" si="1"/>
        <v>1221</v>
      </c>
      <c r="J18" s="574">
        <f t="shared" si="1"/>
        <v>2113</v>
      </c>
      <c r="K18" s="574">
        <f t="shared" si="1"/>
        <v>571</v>
      </c>
      <c r="L18" s="574">
        <f t="shared" si="1"/>
        <v>181</v>
      </c>
      <c r="M18" s="574">
        <f t="shared" si="1"/>
        <v>390</v>
      </c>
    </row>
    <row r="19" spans="1:13" ht="15" customHeight="1">
      <c r="A19" s="260"/>
      <c r="B19" s="267" t="s">
        <v>409</v>
      </c>
      <c r="C19" s="259">
        <v>1</v>
      </c>
      <c r="D19" s="260" t="s">
        <v>354</v>
      </c>
      <c r="E19" s="260">
        <v>673</v>
      </c>
      <c r="F19" s="260">
        <v>338</v>
      </c>
      <c r="G19" s="260">
        <v>335</v>
      </c>
      <c r="H19" s="260">
        <v>25</v>
      </c>
      <c r="I19" s="260">
        <v>18</v>
      </c>
      <c r="J19" s="260">
        <v>7</v>
      </c>
      <c r="K19" s="260">
        <v>9</v>
      </c>
      <c r="L19" s="260">
        <v>2</v>
      </c>
      <c r="M19" s="260">
        <v>7</v>
      </c>
    </row>
    <row r="20" spans="1:13" ht="15" customHeight="1">
      <c r="A20" s="260"/>
      <c r="B20" s="267" t="s">
        <v>410</v>
      </c>
      <c r="C20" s="259">
        <v>163</v>
      </c>
      <c r="D20" s="260">
        <v>12</v>
      </c>
      <c r="E20" s="260">
        <v>47840</v>
      </c>
      <c r="F20" s="260">
        <v>24484</v>
      </c>
      <c r="G20" s="260">
        <v>23356</v>
      </c>
      <c r="H20" s="260">
        <v>3309</v>
      </c>
      <c r="I20" s="260">
        <v>1203</v>
      </c>
      <c r="J20" s="260">
        <v>2106</v>
      </c>
      <c r="K20" s="260">
        <v>562</v>
      </c>
      <c r="L20" s="260">
        <v>179</v>
      </c>
      <c r="M20" s="260">
        <v>383</v>
      </c>
    </row>
    <row r="21" spans="1:13" s="262" customFormat="1" ht="18.75" customHeight="1">
      <c r="A21" s="265" t="s">
        <v>413</v>
      </c>
      <c r="B21" s="266"/>
      <c r="C21" s="573">
        <f>SUM(C22:C24)</f>
        <v>98</v>
      </c>
      <c r="D21" s="574">
        <f aca="true" t="shared" si="2" ref="D21:M21">SUM(D22:D24)</f>
        <v>1</v>
      </c>
      <c r="E21" s="574">
        <f t="shared" si="2"/>
        <v>27042</v>
      </c>
      <c r="F21" s="574">
        <f>SUM(F22:F24)</f>
        <v>14040</v>
      </c>
      <c r="G21" s="574">
        <f>SUM(G22:G24)</f>
        <v>13002</v>
      </c>
      <c r="H21" s="574">
        <f t="shared" si="2"/>
        <v>2250</v>
      </c>
      <c r="I21" s="574">
        <f t="shared" si="2"/>
        <v>1207</v>
      </c>
      <c r="J21" s="574">
        <f t="shared" si="2"/>
        <v>1043</v>
      </c>
      <c r="K21" s="574">
        <f t="shared" si="2"/>
        <v>278</v>
      </c>
      <c r="L21" s="574">
        <f t="shared" si="2"/>
        <v>142</v>
      </c>
      <c r="M21" s="574">
        <f t="shared" si="2"/>
        <v>136</v>
      </c>
    </row>
    <row r="22" spans="1:13" ht="15" customHeight="1">
      <c r="A22" s="260"/>
      <c r="B22" s="267" t="s">
        <v>409</v>
      </c>
      <c r="C22" s="259">
        <v>1</v>
      </c>
      <c r="D22" s="260" t="s">
        <v>354</v>
      </c>
      <c r="E22" s="260">
        <v>473</v>
      </c>
      <c r="F22" s="260">
        <v>234</v>
      </c>
      <c r="G22" s="260">
        <v>239</v>
      </c>
      <c r="H22" s="260">
        <v>24</v>
      </c>
      <c r="I22" s="260">
        <v>15</v>
      </c>
      <c r="J22" s="260">
        <v>9</v>
      </c>
      <c r="K22" s="260">
        <v>4</v>
      </c>
      <c r="L22" s="260">
        <v>1</v>
      </c>
      <c r="M22" s="260">
        <v>3</v>
      </c>
    </row>
    <row r="23" spans="1:13" ht="15" customHeight="1">
      <c r="A23" s="260"/>
      <c r="B23" s="267" t="s">
        <v>410</v>
      </c>
      <c r="C23" s="259">
        <v>91</v>
      </c>
      <c r="D23" s="260">
        <v>1</v>
      </c>
      <c r="E23" s="260">
        <v>25203</v>
      </c>
      <c r="F23" s="260">
        <v>13016</v>
      </c>
      <c r="G23" s="260">
        <v>12187</v>
      </c>
      <c r="H23" s="260">
        <v>2116</v>
      </c>
      <c r="I23" s="260">
        <v>1122</v>
      </c>
      <c r="J23" s="260">
        <v>994</v>
      </c>
      <c r="K23" s="260">
        <v>253</v>
      </c>
      <c r="L23" s="260">
        <v>127</v>
      </c>
      <c r="M23" s="260">
        <v>126</v>
      </c>
    </row>
    <row r="24" spans="1:13" ht="15" customHeight="1">
      <c r="A24" s="260"/>
      <c r="B24" s="267" t="s">
        <v>411</v>
      </c>
      <c r="C24" s="259">
        <v>6</v>
      </c>
      <c r="D24" s="260" t="s">
        <v>354</v>
      </c>
      <c r="E24" s="260">
        <v>1366</v>
      </c>
      <c r="F24" s="260">
        <v>790</v>
      </c>
      <c r="G24" s="260">
        <v>576</v>
      </c>
      <c r="H24" s="260">
        <v>110</v>
      </c>
      <c r="I24" s="260">
        <v>70</v>
      </c>
      <c r="J24" s="260">
        <v>40</v>
      </c>
      <c r="K24" s="260">
        <v>21</v>
      </c>
      <c r="L24" s="260">
        <v>14</v>
      </c>
      <c r="M24" s="260">
        <v>7</v>
      </c>
    </row>
    <row r="25" spans="1:13" s="262" customFormat="1" ht="18.75" customHeight="1">
      <c r="A25" s="265" t="s">
        <v>414</v>
      </c>
      <c r="B25" s="266"/>
      <c r="C25" s="573">
        <f>SUM(C26:C27)</f>
        <v>45</v>
      </c>
      <c r="D25" s="574" t="s">
        <v>354</v>
      </c>
      <c r="E25" s="574">
        <f aca="true" t="shared" si="3" ref="E25:M25">SUM(E26:E27)</f>
        <v>26006</v>
      </c>
      <c r="F25" s="574">
        <f>SUM(F26:F27)</f>
        <v>13273</v>
      </c>
      <c r="G25" s="574">
        <f>SUM(G26:G27)</f>
        <v>12733</v>
      </c>
      <c r="H25" s="574">
        <f t="shared" si="3"/>
        <v>2164</v>
      </c>
      <c r="I25" s="574">
        <f t="shared" si="3"/>
        <v>1445</v>
      </c>
      <c r="J25" s="574">
        <f t="shared" si="3"/>
        <v>719</v>
      </c>
      <c r="K25" s="574">
        <f t="shared" si="3"/>
        <v>533</v>
      </c>
      <c r="L25" s="574">
        <f t="shared" si="3"/>
        <v>305</v>
      </c>
      <c r="M25" s="574">
        <f t="shared" si="3"/>
        <v>228</v>
      </c>
    </row>
    <row r="26" spans="1:13" ht="15" customHeight="1">
      <c r="A26" s="260"/>
      <c r="B26" s="267" t="s">
        <v>410</v>
      </c>
      <c r="C26" s="259">
        <v>36</v>
      </c>
      <c r="D26" s="260" t="s">
        <v>354</v>
      </c>
      <c r="E26" s="260">
        <v>19818</v>
      </c>
      <c r="F26" s="260">
        <v>10282</v>
      </c>
      <c r="G26" s="260">
        <v>9536</v>
      </c>
      <c r="H26" s="260">
        <v>1724</v>
      </c>
      <c r="I26" s="260">
        <v>1134</v>
      </c>
      <c r="J26" s="260">
        <v>590</v>
      </c>
      <c r="K26" s="260">
        <v>421</v>
      </c>
      <c r="L26" s="260">
        <v>243</v>
      </c>
      <c r="M26" s="260">
        <v>178</v>
      </c>
    </row>
    <row r="27" spans="1:13" ht="15" customHeight="1">
      <c r="A27" s="260"/>
      <c r="B27" s="267" t="s">
        <v>411</v>
      </c>
      <c r="C27" s="259">
        <v>9</v>
      </c>
      <c r="D27" s="260" t="s">
        <v>354</v>
      </c>
      <c r="E27" s="260">
        <v>6188</v>
      </c>
      <c r="F27" s="260">
        <v>2991</v>
      </c>
      <c r="G27" s="260">
        <v>3197</v>
      </c>
      <c r="H27" s="260">
        <v>440</v>
      </c>
      <c r="I27" s="260">
        <v>311</v>
      </c>
      <c r="J27" s="260">
        <v>129</v>
      </c>
      <c r="K27" s="260">
        <v>112</v>
      </c>
      <c r="L27" s="260">
        <v>62</v>
      </c>
      <c r="M27" s="260">
        <v>50</v>
      </c>
    </row>
    <row r="28" spans="1:13" s="262" customFormat="1" ht="18.75" customHeight="1">
      <c r="A28" s="265" t="s">
        <v>415</v>
      </c>
      <c r="B28" s="266"/>
      <c r="C28" s="573">
        <f>SUM(C29:C30)</f>
        <v>9</v>
      </c>
      <c r="D28" s="574">
        <f aca="true" t="shared" si="4" ref="D28:M28">SUM(D29:D30)</f>
        <v>1</v>
      </c>
      <c r="E28" s="574">
        <f t="shared" si="4"/>
        <v>1028</v>
      </c>
      <c r="F28" s="574">
        <f>SUM(F29:F30)</f>
        <v>654</v>
      </c>
      <c r="G28" s="574">
        <f>SUM(G29:G30)</f>
        <v>374</v>
      </c>
      <c r="H28" s="574">
        <f t="shared" si="4"/>
        <v>797</v>
      </c>
      <c r="I28" s="574">
        <f t="shared" si="4"/>
        <v>313</v>
      </c>
      <c r="J28" s="574">
        <f t="shared" si="4"/>
        <v>484</v>
      </c>
      <c r="K28" s="574">
        <f t="shared" si="4"/>
        <v>301</v>
      </c>
      <c r="L28" s="574">
        <f t="shared" si="4"/>
        <v>106</v>
      </c>
      <c r="M28" s="574">
        <f t="shared" si="4"/>
        <v>195</v>
      </c>
    </row>
    <row r="29" spans="1:13" ht="15" customHeight="1">
      <c r="A29" s="260"/>
      <c r="B29" s="267" t="s">
        <v>409</v>
      </c>
      <c r="C29" s="259">
        <v>1</v>
      </c>
      <c r="D29" s="260" t="s">
        <v>354</v>
      </c>
      <c r="E29" s="260">
        <v>55</v>
      </c>
      <c r="F29" s="260">
        <v>40</v>
      </c>
      <c r="G29" s="260">
        <v>15</v>
      </c>
      <c r="H29" s="260">
        <v>29</v>
      </c>
      <c r="I29" s="260">
        <v>15</v>
      </c>
      <c r="J29" s="260">
        <v>14</v>
      </c>
      <c r="K29" s="260">
        <v>1</v>
      </c>
      <c r="L29" s="260">
        <v>1</v>
      </c>
      <c r="M29" s="721" t="s">
        <v>354</v>
      </c>
    </row>
    <row r="30" spans="1:13" ht="15" customHeight="1">
      <c r="A30" s="260"/>
      <c r="B30" s="267" t="s">
        <v>410</v>
      </c>
      <c r="C30" s="259">
        <v>8</v>
      </c>
      <c r="D30" s="260">
        <v>1</v>
      </c>
      <c r="E30" s="260">
        <v>973</v>
      </c>
      <c r="F30" s="260">
        <v>614</v>
      </c>
      <c r="G30" s="260">
        <v>359</v>
      </c>
      <c r="H30" s="260">
        <v>768</v>
      </c>
      <c r="I30" s="260">
        <v>298</v>
      </c>
      <c r="J30" s="260">
        <v>470</v>
      </c>
      <c r="K30" s="260">
        <v>300</v>
      </c>
      <c r="L30" s="260">
        <v>105</v>
      </c>
      <c r="M30" s="260">
        <v>195</v>
      </c>
    </row>
    <row r="31" spans="1:13" s="262" customFormat="1" ht="18.75" customHeight="1">
      <c r="A31" s="265" t="s">
        <v>724</v>
      </c>
      <c r="B31" s="266"/>
      <c r="C31" s="573">
        <f>SUM(C32:C33)</f>
        <v>2</v>
      </c>
      <c r="D31" s="574" t="s">
        <v>354</v>
      </c>
      <c r="E31" s="574">
        <f>SUM(E32:E33)</f>
        <v>8834</v>
      </c>
      <c r="F31" s="574">
        <f>SUM(F32:F33)</f>
        <v>5152</v>
      </c>
      <c r="G31" s="574">
        <f>SUM(G32:G33)</f>
        <v>3682</v>
      </c>
      <c r="H31" s="574">
        <f aca="true" t="shared" si="5" ref="H31:M31">SUM(H32:H33)</f>
        <v>775</v>
      </c>
      <c r="I31" s="574">
        <f t="shared" si="5"/>
        <v>622</v>
      </c>
      <c r="J31" s="574">
        <f t="shared" si="5"/>
        <v>153</v>
      </c>
      <c r="K31" s="574">
        <f t="shared" si="5"/>
        <v>1270</v>
      </c>
      <c r="L31" s="574">
        <f t="shared" si="5"/>
        <v>460</v>
      </c>
      <c r="M31" s="574">
        <f t="shared" si="5"/>
        <v>810</v>
      </c>
    </row>
    <row r="32" spans="1:13" ht="15" customHeight="1">
      <c r="A32" s="260"/>
      <c r="B32" s="267" t="s">
        <v>409</v>
      </c>
      <c r="C32" s="259">
        <v>1</v>
      </c>
      <c r="D32" s="260" t="s">
        <v>354</v>
      </c>
      <c r="E32" s="260">
        <v>7191</v>
      </c>
      <c r="F32" s="260">
        <v>4452</v>
      </c>
      <c r="G32" s="260">
        <v>2739</v>
      </c>
      <c r="H32" s="260">
        <v>672</v>
      </c>
      <c r="I32" s="260">
        <v>566</v>
      </c>
      <c r="J32" s="260">
        <v>106</v>
      </c>
      <c r="K32" s="260">
        <v>1244</v>
      </c>
      <c r="L32" s="260">
        <v>446</v>
      </c>
      <c r="M32" s="260">
        <v>798</v>
      </c>
    </row>
    <row r="33" spans="1:13" ht="15" customHeight="1">
      <c r="A33" s="260"/>
      <c r="B33" s="267" t="s">
        <v>411</v>
      </c>
      <c r="C33" s="259">
        <v>1</v>
      </c>
      <c r="D33" s="260" t="s">
        <v>354</v>
      </c>
      <c r="E33" s="260">
        <v>1643</v>
      </c>
      <c r="F33" s="260">
        <v>700</v>
      </c>
      <c r="G33" s="260">
        <v>943</v>
      </c>
      <c r="H33" s="260">
        <v>103</v>
      </c>
      <c r="I33" s="260">
        <v>56</v>
      </c>
      <c r="J33" s="260">
        <v>47</v>
      </c>
      <c r="K33" s="260">
        <v>26</v>
      </c>
      <c r="L33" s="260">
        <v>14</v>
      </c>
      <c r="M33" s="260">
        <v>12</v>
      </c>
    </row>
    <row r="34" spans="1:13" s="262" customFormat="1" ht="18.75" customHeight="1">
      <c r="A34" s="265" t="s">
        <v>725</v>
      </c>
      <c r="B34" s="720" t="s">
        <v>416</v>
      </c>
      <c r="C34" s="573">
        <v>3</v>
      </c>
      <c r="D34" s="574" t="s">
        <v>354</v>
      </c>
      <c r="E34" s="574">
        <v>1063</v>
      </c>
      <c r="F34" s="574">
        <v>128</v>
      </c>
      <c r="G34" s="574">
        <v>935</v>
      </c>
      <c r="H34" s="574">
        <v>89</v>
      </c>
      <c r="I34" s="574">
        <v>43</v>
      </c>
      <c r="J34" s="574">
        <v>46</v>
      </c>
      <c r="K34" s="574">
        <v>40</v>
      </c>
      <c r="L34" s="574">
        <v>15</v>
      </c>
      <c r="M34" s="574">
        <v>25</v>
      </c>
    </row>
    <row r="35" spans="1:13" s="262" customFormat="1" ht="18.75" customHeight="1">
      <c r="A35" s="265" t="s">
        <v>417</v>
      </c>
      <c r="B35" s="266"/>
      <c r="C35" s="573">
        <f>SUM(C36:C37)</f>
        <v>30</v>
      </c>
      <c r="D35" s="574" t="s">
        <v>354</v>
      </c>
      <c r="E35" s="574">
        <f aca="true" t="shared" si="6" ref="E35:M35">SUM(E36:E37)</f>
        <v>4007</v>
      </c>
      <c r="F35" s="574">
        <f>SUM(F36:F37)</f>
        <v>1492</v>
      </c>
      <c r="G35" s="574">
        <f>SUM(G36:G37)</f>
        <v>2515</v>
      </c>
      <c r="H35" s="574">
        <f t="shared" si="6"/>
        <v>275</v>
      </c>
      <c r="I35" s="574">
        <f t="shared" si="6"/>
        <v>86</v>
      </c>
      <c r="J35" s="574">
        <f t="shared" si="6"/>
        <v>189</v>
      </c>
      <c r="K35" s="574">
        <f t="shared" si="6"/>
        <v>115</v>
      </c>
      <c r="L35" s="574">
        <f t="shared" si="6"/>
        <v>49</v>
      </c>
      <c r="M35" s="574">
        <f t="shared" si="6"/>
        <v>66</v>
      </c>
    </row>
    <row r="36" spans="1:13" ht="15" customHeight="1">
      <c r="A36" s="260"/>
      <c r="B36" s="267" t="s">
        <v>410</v>
      </c>
      <c r="C36" s="259">
        <v>2</v>
      </c>
      <c r="D36" s="260" t="s">
        <v>354</v>
      </c>
      <c r="E36" s="260">
        <v>204</v>
      </c>
      <c r="F36" s="260">
        <v>35</v>
      </c>
      <c r="G36" s="260">
        <v>169</v>
      </c>
      <c r="H36" s="260">
        <v>23</v>
      </c>
      <c r="I36" s="260">
        <v>5</v>
      </c>
      <c r="J36" s="260">
        <v>18</v>
      </c>
      <c r="K36" s="260">
        <v>9</v>
      </c>
      <c r="L36" s="260">
        <v>7</v>
      </c>
      <c r="M36" s="260">
        <v>2</v>
      </c>
    </row>
    <row r="37" spans="1:13" ht="15" customHeight="1">
      <c r="A37" s="260"/>
      <c r="B37" s="267" t="s">
        <v>411</v>
      </c>
      <c r="C37" s="259">
        <v>28</v>
      </c>
      <c r="D37" s="260" t="s">
        <v>354</v>
      </c>
      <c r="E37" s="260">
        <v>3803</v>
      </c>
      <c r="F37" s="260">
        <v>1457</v>
      </c>
      <c r="G37" s="260">
        <v>2346</v>
      </c>
      <c r="H37" s="260">
        <v>252</v>
      </c>
      <c r="I37" s="260">
        <v>81</v>
      </c>
      <c r="J37" s="260">
        <v>171</v>
      </c>
      <c r="K37" s="260">
        <v>106</v>
      </c>
      <c r="L37" s="260">
        <v>42</v>
      </c>
      <c r="M37" s="260">
        <v>64</v>
      </c>
    </row>
    <row r="38" spans="1:13" s="262" customFormat="1" ht="18.75" customHeight="1" thickBot="1">
      <c r="A38" s="268" t="s">
        <v>418</v>
      </c>
      <c r="B38" s="734" t="s">
        <v>419</v>
      </c>
      <c r="C38" s="735">
        <v>3</v>
      </c>
      <c r="D38" s="736" t="s">
        <v>354</v>
      </c>
      <c r="E38" s="736">
        <v>18</v>
      </c>
      <c r="F38" s="737" t="s">
        <v>354</v>
      </c>
      <c r="G38" s="736">
        <v>18</v>
      </c>
      <c r="H38" s="736">
        <v>4</v>
      </c>
      <c r="I38" s="738" t="s">
        <v>354</v>
      </c>
      <c r="J38" s="736">
        <v>4</v>
      </c>
      <c r="K38" s="738" t="s">
        <v>354</v>
      </c>
      <c r="L38" s="738" t="s">
        <v>354</v>
      </c>
      <c r="M38" s="738" t="s">
        <v>354</v>
      </c>
    </row>
    <row r="39" spans="1:2" ht="12.75" customHeight="1">
      <c r="A39" s="249" t="s">
        <v>420</v>
      </c>
      <c r="B39" s="249"/>
    </row>
    <row r="40" ht="12">
      <c r="A40" s="251" t="s">
        <v>421</v>
      </c>
    </row>
    <row r="41" ht="12">
      <c r="A41" s="251" t="s">
        <v>726</v>
      </c>
    </row>
  </sheetData>
  <sheetProtection/>
  <mergeCells count="7">
    <mergeCell ref="A12:B12"/>
    <mergeCell ref="A5:B5"/>
    <mergeCell ref="A6:B6"/>
    <mergeCell ref="A8:B8"/>
    <mergeCell ref="A9:B9"/>
    <mergeCell ref="A10:B10"/>
    <mergeCell ref="A11:B11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318" customWidth="1"/>
    <col min="2" max="5" width="9.625" style="318" customWidth="1"/>
    <col min="6" max="6" width="7.625" style="318" customWidth="1"/>
    <col min="7" max="9" width="7.25390625" style="318" customWidth="1"/>
    <col min="10" max="10" width="7.625" style="318" customWidth="1"/>
    <col min="11" max="13" width="7.25390625" style="318" customWidth="1"/>
    <col min="14" max="16384" width="8.00390625" style="318" customWidth="1"/>
  </cols>
  <sheetData>
    <row r="1" spans="1:13" ht="18.75" customHeight="1">
      <c r="A1" s="316" t="s">
        <v>1057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ht="11.25" customHeight="1"/>
    <row r="3" spans="1:12" ht="12" thickBot="1">
      <c r="A3" s="324" t="s">
        <v>422</v>
      </c>
      <c r="E3" s="375" t="s">
        <v>525</v>
      </c>
      <c r="L3" s="324"/>
    </row>
    <row r="4" spans="1:17" s="456" customFormat="1" ht="13.5" customHeight="1">
      <c r="A4" s="450"/>
      <c r="B4" s="451" t="s">
        <v>526</v>
      </c>
      <c r="C4" s="452"/>
      <c r="D4" s="452"/>
      <c r="E4" s="453"/>
      <c r="F4" s="454"/>
      <c r="G4" s="455"/>
      <c r="H4" s="455"/>
      <c r="I4" s="455"/>
      <c r="J4" s="454"/>
      <c r="K4" s="455"/>
      <c r="L4" s="455"/>
      <c r="M4" s="455"/>
      <c r="N4" s="455"/>
      <c r="O4" s="455"/>
      <c r="P4" s="455"/>
      <c r="Q4" s="455"/>
    </row>
    <row r="5" spans="1:13" s="456" customFormat="1" ht="13.5" customHeight="1">
      <c r="A5" s="457" t="s">
        <v>424</v>
      </c>
      <c r="B5" s="825" t="s">
        <v>527</v>
      </c>
      <c r="C5" s="826"/>
      <c r="D5" s="827"/>
      <c r="E5" s="828" t="s">
        <v>528</v>
      </c>
      <c r="F5" s="454"/>
      <c r="G5" s="455"/>
      <c r="H5" s="455"/>
      <c r="I5" s="830"/>
      <c r="J5" s="454"/>
      <c r="K5" s="455"/>
      <c r="L5" s="455"/>
      <c r="M5" s="830"/>
    </row>
    <row r="6" spans="1:13" s="456" customFormat="1" ht="13.5" customHeight="1">
      <c r="A6" s="458"/>
      <c r="B6" s="459" t="s">
        <v>360</v>
      </c>
      <c r="C6" s="460" t="s">
        <v>406</v>
      </c>
      <c r="D6" s="461" t="s">
        <v>407</v>
      </c>
      <c r="E6" s="829"/>
      <c r="F6" s="462"/>
      <c r="G6" s="462"/>
      <c r="H6" s="462"/>
      <c r="I6" s="830"/>
      <c r="J6" s="462"/>
      <c r="K6" s="462"/>
      <c r="L6" s="462"/>
      <c r="M6" s="830"/>
    </row>
    <row r="7" spans="1:13" ht="7.5" customHeight="1">
      <c r="A7" s="424"/>
      <c r="B7" s="408"/>
      <c r="C7" s="408"/>
      <c r="D7" s="408"/>
      <c r="E7" s="463"/>
      <c r="F7" s="408"/>
      <c r="G7" s="408"/>
      <c r="H7" s="408"/>
      <c r="I7" s="463"/>
      <c r="J7" s="408"/>
      <c r="K7" s="408"/>
      <c r="L7" s="408"/>
      <c r="M7" s="463"/>
    </row>
    <row r="8" spans="1:13" ht="15" customHeight="1">
      <c r="A8" s="425" t="s">
        <v>973</v>
      </c>
      <c r="B8" s="374">
        <v>860</v>
      </c>
      <c r="C8" s="464">
        <v>568</v>
      </c>
      <c r="D8" s="464">
        <v>292</v>
      </c>
      <c r="E8" s="464">
        <v>678</v>
      </c>
      <c r="F8" s="438"/>
      <c r="G8" s="438"/>
      <c r="H8" s="438"/>
      <c r="I8" s="438"/>
      <c r="J8" s="438"/>
      <c r="K8" s="438"/>
      <c r="L8" s="438"/>
      <c r="M8" s="464"/>
    </row>
    <row r="9" spans="1:13" ht="15" customHeight="1">
      <c r="A9" s="425" t="s">
        <v>1058</v>
      </c>
      <c r="B9" s="374">
        <v>908</v>
      </c>
      <c r="C9" s="464">
        <v>598</v>
      </c>
      <c r="D9" s="464">
        <v>310</v>
      </c>
      <c r="E9" s="464">
        <v>708</v>
      </c>
      <c r="F9" s="438"/>
      <c r="G9" s="438"/>
      <c r="H9" s="438"/>
      <c r="I9" s="438"/>
      <c r="J9" s="438"/>
      <c r="K9" s="438"/>
      <c r="L9" s="438"/>
      <c r="M9" s="464"/>
    </row>
    <row r="10" spans="1:13" ht="15" customHeight="1">
      <c r="A10" s="425" t="s">
        <v>521</v>
      </c>
      <c r="B10" s="374">
        <v>961</v>
      </c>
      <c r="C10" s="464">
        <v>624</v>
      </c>
      <c r="D10" s="464">
        <v>337</v>
      </c>
      <c r="E10" s="464">
        <v>746</v>
      </c>
      <c r="F10" s="438"/>
      <c r="G10" s="438"/>
      <c r="H10" s="438"/>
      <c r="I10" s="438"/>
      <c r="J10" s="438"/>
      <c r="K10" s="438"/>
      <c r="L10" s="438"/>
      <c r="M10" s="464"/>
    </row>
    <row r="11" spans="1:13" ht="15" customHeight="1">
      <c r="A11" s="425" t="s">
        <v>730</v>
      </c>
      <c r="B11" s="324">
        <v>995</v>
      </c>
      <c r="C11" s="324">
        <v>642</v>
      </c>
      <c r="D11" s="324">
        <v>353</v>
      </c>
      <c r="E11" s="324">
        <v>784</v>
      </c>
      <c r="F11" s="438"/>
      <c r="G11" s="438"/>
      <c r="H11" s="438"/>
      <c r="I11" s="438"/>
      <c r="J11" s="438"/>
      <c r="K11" s="438"/>
      <c r="L11" s="438"/>
      <c r="M11" s="464"/>
    </row>
    <row r="12" spans="1:13" s="365" customFormat="1" ht="15" customHeight="1">
      <c r="A12" s="428" t="s">
        <v>949</v>
      </c>
      <c r="B12" s="581">
        <v>1028</v>
      </c>
      <c r="C12" s="585">
        <v>654</v>
      </c>
      <c r="D12" s="585">
        <v>374</v>
      </c>
      <c r="E12" s="585">
        <v>797</v>
      </c>
      <c r="F12" s="465"/>
      <c r="G12" s="465"/>
      <c r="H12" s="465"/>
      <c r="I12" s="465"/>
      <c r="J12" s="465"/>
      <c r="K12" s="465"/>
      <c r="L12" s="465"/>
      <c r="M12" s="465"/>
    </row>
    <row r="13" spans="1:13" ht="3.75" customHeight="1" thickBot="1">
      <c r="A13" s="446"/>
      <c r="B13" s="466"/>
      <c r="C13" s="466"/>
      <c r="D13" s="466"/>
      <c r="E13" s="466"/>
      <c r="F13" s="464"/>
      <c r="G13" s="464"/>
      <c r="H13" s="464"/>
      <c r="I13" s="464"/>
      <c r="J13" s="464"/>
      <c r="K13" s="464"/>
      <c r="L13" s="464"/>
      <c r="M13" s="464"/>
    </row>
    <row r="14" spans="1:13" ht="12.75" customHeight="1">
      <c r="A14" s="444" t="s">
        <v>420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</row>
    <row r="15" spans="1:2" ht="12">
      <c r="A15" s="414" t="s">
        <v>529</v>
      </c>
      <c r="B15" s="463"/>
    </row>
  </sheetData>
  <sheetProtection/>
  <mergeCells count="4">
    <mergeCell ref="B5:D5"/>
    <mergeCell ref="E5:E6"/>
    <mergeCell ref="I5:I6"/>
    <mergeCell ref="M5:M6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"/>
  <sheetViews>
    <sheetView showGridLines="0" zoomScalePageLayoutView="0" workbookViewId="0" topLeftCell="A1">
      <selection activeCell="S13" sqref="S13"/>
    </sheetView>
  </sheetViews>
  <sheetFormatPr defaultColWidth="7.25390625" defaultRowHeight="13.5"/>
  <cols>
    <col min="1" max="1" width="9.125" style="469" customWidth="1"/>
    <col min="2" max="4" width="6.375" style="469" customWidth="1"/>
    <col min="5" max="16" width="5.75390625" style="469" customWidth="1"/>
    <col min="17" max="16384" width="7.25390625" style="469" customWidth="1"/>
  </cols>
  <sheetData>
    <row r="1" spans="1:16" ht="18.75" customHeight="1">
      <c r="A1" s="467" t="s">
        <v>1059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ht="12" customHeight="1">
      <c r="A2" s="470"/>
    </row>
    <row r="3" spans="1:16" ht="12" thickBot="1">
      <c r="A3" s="471" t="s">
        <v>1060</v>
      </c>
      <c r="B3" s="472"/>
      <c r="C3" s="472"/>
      <c r="D3" s="473"/>
      <c r="E3" s="472"/>
      <c r="F3" s="472"/>
      <c r="G3" s="472"/>
      <c r="H3" s="472"/>
      <c r="I3" s="472"/>
      <c r="J3" s="472"/>
      <c r="K3" s="472"/>
      <c r="L3" s="472"/>
      <c r="M3" s="472"/>
      <c r="N3" s="471"/>
      <c r="O3" s="472"/>
      <c r="P3" s="474" t="s">
        <v>530</v>
      </c>
    </row>
    <row r="4" spans="2:16" s="475" customFormat="1" ht="13.5" customHeight="1">
      <c r="B4" s="831" t="s">
        <v>531</v>
      </c>
      <c r="C4" s="832"/>
      <c r="D4" s="833"/>
      <c r="E4" s="476" t="s">
        <v>532</v>
      </c>
      <c r="F4" s="477"/>
      <c r="G4" s="477"/>
      <c r="H4" s="477"/>
      <c r="I4" s="477"/>
      <c r="J4" s="477"/>
      <c r="K4" s="476" t="s">
        <v>533</v>
      </c>
      <c r="L4" s="477"/>
      <c r="M4" s="477"/>
      <c r="N4" s="477"/>
      <c r="O4" s="477"/>
      <c r="P4" s="477"/>
    </row>
    <row r="5" spans="1:16" s="475" customFormat="1" ht="13.5" customHeight="1">
      <c r="A5" s="478" t="s">
        <v>534</v>
      </c>
      <c r="B5" s="834"/>
      <c r="C5" s="835"/>
      <c r="D5" s="836"/>
      <c r="E5" s="476" t="s">
        <v>535</v>
      </c>
      <c r="F5" s="477"/>
      <c r="G5" s="477"/>
      <c r="H5" s="476" t="s">
        <v>1061</v>
      </c>
      <c r="I5" s="477"/>
      <c r="J5" s="477"/>
      <c r="K5" s="476" t="s">
        <v>535</v>
      </c>
      <c r="L5" s="477"/>
      <c r="M5" s="477"/>
      <c r="N5" s="476" t="s">
        <v>1061</v>
      </c>
      <c r="O5" s="477"/>
      <c r="P5" s="477"/>
    </row>
    <row r="6" spans="1:16" s="475" customFormat="1" ht="13.5" customHeight="1">
      <c r="A6" s="480"/>
      <c r="B6" s="479" t="s">
        <v>10</v>
      </c>
      <c r="C6" s="479" t="s">
        <v>406</v>
      </c>
      <c r="D6" s="479" t="s">
        <v>407</v>
      </c>
      <c r="E6" s="479" t="s">
        <v>10</v>
      </c>
      <c r="F6" s="479" t="s">
        <v>406</v>
      </c>
      <c r="G6" s="479" t="s">
        <v>407</v>
      </c>
      <c r="H6" s="479" t="s">
        <v>10</v>
      </c>
      <c r="I6" s="479" t="s">
        <v>406</v>
      </c>
      <c r="J6" s="479" t="s">
        <v>407</v>
      </c>
      <c r="K6" s="479" t="s">
        <v>10</v>
      </c>
      <c r="L6" s="479" t="s">
        <v>406</v>
      </c>
      <c r="M6" s="479" t="s">
        <v>407</v>
      </c>
      <c r="N6" s="479" t="s">
        <v>10</v>
      </c>
      <c r="O6" s="479" t="s">
        <v>406</v>
      </c>
      <c r="P6" s="479" t="s">
        <v>407</v>
      </c>
    </row>
    <row r="7" spans="1:16" s="475" customFormat="1" ht="7.5" customHeight="1">
      <c r="A7" s="481"/>
      <c r="B7" s="482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</row>
    <row r="8" spans="1:16" ht="15" customHeight="1">
      <c r="A8" s="425" t="s">
        <v>1062</v>
      </c>
      <c r="B8" s="484">
        <v>2</v>
      </c>
      <c r="C8" s="486">
        <v>2</v>
      </c>
      <c r="D8" s="486" t="s">
        <v>3</v>
      </c>
      <c r="E8" s="485" t="s">
        <v>3</v>
      </c>
      <c r="F8" s="485" t="s">
        <v>3</v>
      </c>
      <c r="G8" s="486" t="s">
        <v>3</v>
      </c>
      <c r="H8" s="486" t="s">
        <v>3</v>
      </c>
      <c r="I8" s="486" t="s">
        <v>3</v>
      </c>
      <c r="J8" s="486" t="s">
        <v>3</v>
      </c>
      <c r="K8" s="486">
        <v>1</v>
      </c>
      <c r="L8" s="486">
        <v>1</v>
      </c>
      <c r="M8" s="486" t="s">
        <v>3</v>
      </c>
      <c r="N8" s="485">
        <v>1</v>
      </c>
      <c r="O8" s="485">
        <v>1</v>
      </c>
      <c r="P8" s="485" t="s">
        <v>3</v>
      </c>
    </row>
    <row r="9" spans="1:16" ht="15" customHeight="1">
      <c r="A9" s="425" t="s">
        <v>520</v>
      </c>
      <c r="B9" s="484">
        <v>1</v>
      </c>
      <c r="C9" s="486">
        <v>1</v>
      </c>
      <c r="D9" s="486" t="s">
        <v>3</v>
      </c>
      <c r="E9" s="486" t="s">
        <v>3</v>
      </c>
      <c r="F9" s="486" t="s">
        <v>3</v>
      </c>
      <c r="G9" s="486" t="s">
        <v>3</v>
      </c>
      <c r="H9" s="486" t="s">
        <v>3</v>
      </c>
      <c r="I9" s="486" t="s">
        <v>3</v>
      </c>
      <c r="J9" s="486" t="s">
        <v>3</v>
      </c>
      <c r="K9" s="486">
        <v>1</v>
      </c>
      <c r="L9" s="486">
        <v>1</v>
      </c>
      <c r="M9" s="486" t="s">
        <v>3</v>
      </c>
      <c r="N9" s="486" t="s">
        <v>3</v>
      </c>
      <c r="O9" s="486" t="s">
        <v>3</v>
      </c>
      <c r="P9" s="486" t="s">
        <v>3</v>
      </c>
    </row>
    <row r="10" spans="1:16" ht="15" customHeight="1">
      <c r="A10" s="425" t="s">
        <v>521</v>
      </c>
      <c r="B10" s="492">
        <v>1</v>
      </c>
      <c r="C10" s="492">
        <v>1</v>
      </c>
      <c r="D10" s="486" t="s">
        <v>3</v>
      </c>
      <c r="E10" s="486" t="s">
        <v>3</v>
      </c>
      <c r="F10" s="486" t="s">
        <v>3</v>
      </c>
      <c r="G10" s="486" t="s">
        <v>3</v>
      </c>
      <c r="H10" s="486" t="s">
        <v>3</v>
      </c>
      <c r="I10" s="486" t="s">
        <v>3</v>
      </c>
      <c r="J10" s="486" t="s">
        <v>3</v>
      </c>
      <c r="K10" s="492">
        <v>1</v>
      </c>
      <c r="L10" s="492">
        <v>1</v>
      </c>
      <c r="M10" s="486" t="s">
        <v>3</v>
      </c>
      <c r="N10" s="486" t="s">
        <v>3</v>
      </c>
      <c r="O10" s="486" t="s">
        <v>3</v>
      </c>
      <c r="P10" s="486" t="s">
        <v>3</v>
      </c>
    </row>
    <row r="11" spans="1:16" ht="15" customHeight="1">
      <c r="A11" s="425" t="s">
        <v>730</v>
      </c>
      <c r="B11" s="492">
        <v>2</v>
      </c>
      <c r="C11" s="485" t="s">
        <v>3</v>
      </c>
      <c r="D11" s="485">
        <v>2</v>
      </c>
      <c r="E11" s="492">
        <v>1</v>
      </c>
      <c r="F11" s="485" t="s">
        <v>3</v>
      </c>
      <c r="G11" s="492">
        <v>1</v>
      </c>
      <c r="H11" s="485" t="s">
        <v>3</v>
      </c>
      <c r="I11" s="485" t="s">
        <v>3</v>
      </c>
      <c r="J11" s="485" t="s">
        <v>3</v>
      </c>
      <c r="K11" s="492">
        <v>1</v>
      </c>
      <c r="L11" s="485" t="s">
        <v>3</v>
      </c>
      <c r="M11" s="492">
        <v>1</v>
      </c>
      <c r="N11" s="485" t="s">
        <v>3</v>
      </c>
      <c r="O11" s="485" t="s">
        <v>3</v>
      </c>
      <c r="P11" s="485" t="s">
        <v>3</v>
      </c>
    </row>
    <row r="12" spans="1:16" s="487" customFormat="1" ht="15" customHeight="1">
      <c r="A12" s="428" t="s">
        <v>949</v>
      </c>
      <c r="B12" s="487">
        <v>3</v>
      </c>
      <c r="C12" s="487">
        <v>1</v>
      </c>
      <c r="D12" s="487">
        <v>2</v>
      </c>
      <c r="E12" s="731">
        <v>1</v>
      </c>
      <c r="F12" s="731" t="s">
        <v>1063</v>
      </c>
      <c r="G12" s="731">
        <v>1</v>
      </c>
      <c r="H12" s="731" t="s">
        <v>1063</v>
      </c>
      <c r="I12" s="731" t="s">
        <v>1063</v>
      </c>
      <c r="J12" s="731" t="s">
        <v>1063</v>
      </c>
      <c r="K12" s="731">
        <v>2</v>
      </c>
      <c r="L12" s="731">
        <v>1</v>
      </c>
      <c r="M12" s="731">
        <v>1</v>
      </c>
      <c r="N12" s="731" t="s">
        <v>1063</v>
      </c>
      <c r="O12" s="731" t="s">
        <v>1063</v>
      </c>
      <c r="P12" s="731" t="s">
        <v>1063</v>
      </c>
    </row>
    <row r="13" spans="1:16" ht="23.25" customHeight="1">
      <c r="A13" s="488" t="s">
        <v>1064</v>
      </c>
      <c r="B13" s="484">
        <v>1</v>
      </c>
      <c r="C13" s="485">
        <v>1</v>
      </c>
      <c r="D13" s="485" t="s">
        <v>1063</v>
      </c>
      <c r="E13" s="485" t="s">
        <v>1063</v>
      </c>
      <c r="F13" s="485" t="s">
        <v>1063</v>
      </c>
      <c r="G13" s="485" t="s">
        <v>1063</v>
      </c>
      <c r="H13" s="485" t="s">
        <v>1063</v>
      </c>
      <c r="I13" s="485" t="s">
        <v>1063</v>
      </c>
      <c r="J13" s="485" t="s">
        <v>1063</v>
      </c>
      <c r="K13" s="485">
        <v>1</v>
      </c>
      <c r="L13" s="485">
        <v>1</v>
      </c>
      <c r="M13" s="485" t="s">
        <v>1063</v>
      </c>
      <c r="N13" s="485" t="s">
        <v>1063</v>
      </c>
      <c r="O13" s="485" t="s">
        <v>1063</v>
      </c>
      <c r="P13" s="485" t="s">
        <v>1063</v>
      </c>
    </row>
    <row r="14" spans="1:16" ht="46.5" customHeight="1">
      <c r="A14" s="488" t="s">
        <v>1065</v>
      </c>
      <c r="B14" s="484" t="s">
        <v>1063</v>
      </c>
      <c r="C14" s="485" t="s">
        <v>1063</v>
      </c>
      <c r="D14" s="485" t="s">
        <v>1063</v>
      </c>
      <c r="E14" s="485" t="s">
        <v>1063</v>
      </c>
      <c r="F14" s="485" t="s">
        <v>1063</v>
      </c>
      <c r="G14" s="485" t="s">
        <v>1063</v>
      </c>
      <c r="H14" s="485" t="s">
        <v>1063</v>
      </c>
      <c r="I14" s="485" t="s">
        <v>1063</v>
      </c>
      <c r="J14" s="485" t="s">
        <v>1063</v>
      </c>
      <c r="K14" s="485" t="s">
        <v>1063</v>
      </c>
      <c r="L14" s="485" t="s">
        <v>1063</v>
      </c>
      <c r="M14" s="485" t="s">
        <v>1063</v>
      </c>
      <c r="N14" s="485" t="s">
        <v>1063</v>
      </c>
      <c r="O14" s="485" t="s">
        <v>1063</v>
      </c>
      <c r="P14" s="485" t="s">
        <v>1063</v>
      </c>
    </row>
    <row r="15" spans="1:16" ht="27.75" customHeight="1">
      <c r="A15" s="489" t="s">
        <v>1066</v>
      </c>
      <c r="B15" s="484">
        <v>1</v>
      </c>
      <c r="C15" s="485" t="s">
        <v>1063</v>
      </c>
      <c r="D15" s="485">
        <v>1</v>
      </c>
      <c r="E15" s="485" t="s">
        <v>1063</v>
      </c>
      <c r="F15" s="485" t="s">
        <v>1063</v>
      </c>
      <c r="G15" s="485" t="s">
        <v>1063</v>
      </c>
      <c r="H15" s="485" t="s">
        <v>1063</v>
      </c>
      <c r="I15" s="485" t="s">
        <v>1063</v>
      </c>
      <c r="J15" s="485" t="s">
        <v>1063</v>
      </c>
      <c r="K15" s="485">
        <v>1</v>
      </c>
      <c r="L15" s="485" t="s">
        <v>1063</v>
      </c>
      <c r="M15" s="485">
        <v>1</v>
      </c>
      <c r="N15" s="485" t="s">
        <v>1063</v>
      </c>
      <c r="O15" s="485" t="s">
        <v>1063</v>
      </c>
      <c r="P15" s="485" t="s">
        <v>1063</v>
      </c>
    </row>
    <row r="16" spans="1:16" ht="15" customHeight="1">
      <c r="A16" s="490" t="s">
        <v>9</v>
      </c>
      <c r="B16" s="484">
        <v>1</v>
      </c>
      <c r="C16" s="485" t="s">
        <v>1063</v>
      </c>
      <c r="D16" s="485">
        <v>1</v>
      </c>
      <c r="E16" s="485">
        <v>1</v>
      </c>
      <c r="F16" s="485" t="s">
        <v>1063</v>
      </c>
      <c r="G16" s="485">
        <v>1</v>
      </c>
      <c r="H16" s="485" t="s">
        <v>1063</v>
      </c>
      <c r="I16" s="485" t="s">
        <v>1063</v>
      </c>
      <c r="J16" s="485" t="s">
        <v>1063</v>
      </c>
      <c r="K16" s="485" t="s">
        <v>1063</v>
      </c>
      <c r="L16" s="485" t="s">
        <v>1063</v>
      </c>
      <c r="M16" s="485" t="s">
        <v>1063</v>
      </c>
      <c r="N16" s="485" t="s">
        <v>1063</v>
      </c>
      <c r="O16" s="485" t="s">
        <v>1063</v>
      </c>
      <c r="P16" s="485" t="s">
        <v>1063</v>
      </c>
    </row>
    <row r="17" spans="1:16" ht="3.75" customHeight="1" thickBot="1">
      <c r="A17" s="491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</row>
    <row r="18" ht="12.75" customHeight="1">
      <c r="A18" s="492" t="s">
        <v>420</v>
      </c>
    </row>
  </sheetData>
  <sheetProtection/>
  <mergeCells count="1">
    <mergeCell ref="B4:D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88"/>
  <sheetViews>
    <sheetView showGridLines="0" zoomScalePageLayoutView="0" workbookViewId="0" topLeftCell="A1">
      <selection activeCell="M14" sqref="M14"/>
    </sheetView>
  </sheetViews>
  <sheetFormatPr defaultColWidth="7.25390625" defaultRowHeight="13.5"/>
  <cols>
    <col min="1" max="1" width="3.125" style="469" customWidth="1"/>
    <col min="2" max="2" width="15.00390625" style="469" customWidth="1"/>
    <col min="3" max="3" width="8.875" style="469" customWidth="1"/>
    <col min="4" max="5" width="8.75390625" style="469" customWidth="1"/>
    <col min="6" max="6" width="8.875" style="469" customWidth="1"/>
    <col min="7" max="8" width="8.75390625" style="469" customWidth="1"/>
    <col min="9" max="9" width="8.875" style="469" customWidth="1"/>
    <col min="10" max="11" width="8.75390625" style="469" customWidth="1"/>
    <col min="12" max="16384" width="7.25390625" style="469" customWidth="1"/>
  </cols>
  <sheetData>
    <row r="1" spans="1:11" ht="18.75" customHeight="1">
      <c r="A1" s="467" t="s">
        <v>1067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1" ht="11.25" customHeight="1">
      <c r="A2" s="467"/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12" thickBot="1">
      <c r="A3" s="473" t="s">
        <v>1060</v>
      </c>
      <c r="C3" s="472"/>
      <c r="D3" s="472"/>
      <c r="E3" s="472"/>
      <c r="F3" s="472"/>
      <c r="G3" s="472"/>
      <c r="H3" s="472"/>
      <c r="I3" s="472"/>
      <c r="J3" s="471"/>
      <c r="K3" s="474" t="s">
        <v>536</v>
      </c>
    </row>
    <row r="4" spans="1:11" s="495" customFormat="1" ht="15" customHeight="1">
      <c r="A4" s="837" t="s">
        <v>537</v>
      </c>
      <c r="B4" s="838"/>
      <c r="C4" s="493" t="s">
        <v>538</v>
      </c>
      <c r="D4" s="494"/>
      <c r="E4" s="494"/>
      <c r="F4" s="493" t="s">
        <v>464</v>
      </c>
      <c r="G4" s="494"/>
      <c r="H4" s="494"/>
      <c r="I4" s="493" t="s">
        <v>539</v>
      </c>
      <c r="J4" s="494"/>
      <c r="K4" s="494"/>
    </row>
    <row r="5" spans="1:11" s="495" customFormat="1" ht="15" customHeight="1">
      <c r="A5" s="839"/>
      <c r="B5" s="840"/>
      <c r="C5" s="496" t="s">
        <v>540</v>
      </c>
      <c r="D5" s="496" t="s">
        <v>541</v>
      </c>
      <c r="E5" s="496" t="s">
        <v>9</v>
      </c>
      <c r="F5" s="496" t="s">
        <v>540</v>
      </c>
      <c r="G5" s="496" t="s">
        <v>406</v>
      </c>
      <c r="H5" s="496" t="s">
        <v>407</v>
      </c>
      <c r="I5" s="496" t="s">
        <v>540</v>
      </c>
      <c r="J5" s="496" t="s">
        <v>406</v>
      </c>
      <c r="K5" s="496" t="s">
        <v>407</v>
      </c>
    </row>
    <row r="6" spans="1:11" s="495" customFormat="1" ht="3.75" customHeight="1">
      <c r="A6" s="342"/>
      <c r="B6" s="342"/>
      <c r="C6" s="497"/>
      <c r="D6" s="498"/>
      <c r="E6" s="498"/>
      <c r="F6" s="498"/>
      <c r="G6" s="498"/>
      <c r="H6" s="498"/>
      <c r="I6" s="498"/>
      <c r="J6" s="498"/>
      <c r="K6" s="498"/>
    </row>
    <row r="7" spans="2:11" s="499" customFormat="1" ht="13.5" customHeight="1">
      <c r="B7" s="500" t="s">
        <v>973</v>
      </c>
      <c r="C7" s="501">
        <v>70</v>
      </c>
      <c r="D7" s="502">
        <v>68</v>
      </c>
      <c r="E7" s="502">
        <v>2</v>
      </c>
      <c r="F7" s="502">
        <v>3252</v>
      </c>
      <c r="G7" s="502">
        <v>1256</v>
      </c>
      <c r="H7" s="502">
        <v>1996</v>
      </c>
      <c r="I7" s="502">
        <v>1433</v>
      </c>
      <c r="J7" s="502">
        <v>571</v>
      </c>
      <c r="K7" s="502">
        <v>862</v>
      </c>
    </row>
    <row r="8" spans="2:11" s="499" customFormat="1" ht="13.5" customHeight="1">
      <c r="B8" s="503" t="s">
        <v>520</v>
      </c>
      <c r="C8" s="501">
        <v>60</v>
      </c>
      <c r="D8" s="502">
        <v>58</v>
      </c>
      <c r="E8" s="502">
        <v>2</v>
      </c>
      <c r="F8" s="502">
        <v>3402</v>
      </c>
      <c r="G8" s="502">
        <v>1312</v>
      </c>
      <c r="H8" s="502">
        <v>2090</v>
      </c>
      <c r="I8" s="502">
        <v>1400</v>
      </c>
      <c r="J8" s="502">
        <v>579</v>
      </c>
      <c r="K8" s="502">
        <v>821</v>
      </c>
    </row>
    <row r="9" spans="2:11" s="499" customFormat="1" ht="13.5" customHeight="1">
      <c r="B9" s="503" t="s">
        <v>521</v>
      </c>
      <c r="C9" s="656">
        <v>61</v>
      </c>
      <c r="D9" s="499">
        <v>59</v>
      </c>
      <c r="E9" s="499">
        <v>2</v>
      </c>
      <c r="F9" s="486" t="s">
        <v>1068</v>
      </c>
      <c r="G9" s="486" t="s">
        <v>1069</v>
      </c>
      <c r="H9" s="486" t="s">
        <v>1070</v>
      </c>
      <c r="I9" s="502">
        <v>1394</v>
      </c>
      <c r="J9" s="502">
        <v>547</v>
      </c>
      <c r="K9" s="502">
        <v>847</v>
      </c>
    </row>
    <row r="10" spans="2:11" s="499" customFormat="1" ht="13.5" customHeight="1">
      <c r="B10" s="503" t="s">
        <v>730</v>
      </c>
      <c r="C10" s="501">
        <v>61</v>
      </c>
      <c r="D10" s="502">
        <v>59</v>
      </c>
      <c r="E10" s="502">
        <v>2</v>
      </c>
      <c r="F10" s="502">
        <v>3791</v>
      </c>
      <c r="G10" s="502">
        <v>1423</v>
      </c>
      <c r="H10" s="502">
        <v>2368</v>
      </c>
      <c r="I10" s="502">
        <v>1490</v>
      </c>
      <c r="J10" s="502">
        <v>637</v>
      </c>
      <c r="K10" s="502">
        <v>853</v>
      </c>
    </row>
    <row r="11" spans="2:11" s="506" customFormat="1" ht="13.5" customHeight="1">
      <c r="B11" s="586" t="s">
        <v>949</v>
      </c>
      <c r="C11" s="732">
        <v>60</v>
      </c>
      <c r="D11" s="506">
        <v>58</v>
      </c>
      <c r="E11" s="506">
        <v>2</v>
      </c>
      <c r="F11" s="657">
        <v>4007</v>
      </c>
      <c r="G11" s="657">
        <v>1492</v>
      </c>
      <c r="H11" s="657">
        <v>2515</v>
      </c>
      <c r="I11" s="657">
        <v>1376</v>
      </c>
      <c r="J11" s="506">
        <v>543</v>
      </c>
      <c r="K11" s="506">
        <v>833</v>
      </c>
    </row>
    <row r="12" spans="1:11" s="506" customFormat="1" ht="22.5" customHeight="1">
      <c r="A12" s="506" t="s">
        <v>1071</v>
      </c>
      <c r="C12" s="587">
        <f>SUM(C13:C17)</f>
        <v>9</v>
      </c>
      <c r="D12" s="517">
        <f>SUM(D13:D17)</f>
        <v>9</v>
      </c>
      <c r="E12" s="517" t="s">
        <v>1063</v>
      </c>
      <c r="F12" s="517">
        <f aca="true" t="shared" si="0" ref="F12:K12">SUM(F13:F17)</f>
        <v>771</v>
      </c>
      <c r="G12" s="517">
        <f t="shared" si="0"/>
        <v>268</v>
      </c>
      <c r="H12" s="517">
        <f t="shared" si="0"/>
        <v>503</v>
      </c>
      <c r="I12" s="517">
        <f t="shared" si="0"/>
        <v>285</v>
      </c>
      <c r="J12" s="517">
        <f t="shared" si="0"/>
        <v>67</v>
      </c>
      <c r="K12" s="517">
        <f t="shared" si="0"/>
        <v>218</v>
      </c>
    </row>
    <row r="13" spans="2:11" s="499" customFormat="1" ht="13.5" customHeight="1">
      <c r="B13" s="488" t="s">
        <v>1072</v>
      </c>
      <c r="C13" s="504">
        <v>1</v>
      </c>
      <c r="D13" s="516">
        <v>1</v>
      </c>
      <c r="E13" s="516" t="s">
        <v>1063</v>
      </c>
      <c r="F13" s="516">
        <v>84</v>
      </c>
      <c r="G13" s="516">
        <v>19</v>
      </c>
      <c r="H13" s="516">
        <v>65</v>
      </c>
      <c r="I13" s="516">
        <v>36</v>
      </c>
      <c r="J13" s="516">
        <v>9</v>
      </c>
      <c r="K13" s="516">
        <v>27</v>
      </c>
    </row>
    <row r="14" spans="2:11" s="499" customFormat="1" ht="13.5" customHeight="1">
      <c r="B14" s="488" t="s">
        <v>542</v>
      </c>
      <c r="C14" s="504">
        <v>3</v>
      </c>
      <c r="D14" s="516">
        <v>3</v>
      </c>
      <c r="E14" s="516" t="s">
        <v>1063</v>
      </c>
      <c r="F14" s="516">
        <v>367</v>
      </c>
      <c r="G14" s="516">
        <v>123</v>
      </c>
      <c r="H14" s="516">
        <v>244</v>
      </c>
      <c r="I14" s="516">
        <v>156</v>
      </c>
      <c r="J14" s="516">
        <v>34</v>
      </c>
      <c r="K14" s="516">
        <v>122</v>
      </c>
    </row>
    <row r="15" spans="2:11" s="499" customFormat="1" ht="13.5" customHeight="1">
      <c r="B15" s="488" t="s">
        <v>1073</v>
      </c>
      <c r="C15" s="504">
        <v>2</v>
      </c>
      <c r="D15" s="516">
        <v>2</v>
      </c>
      <c r="E15" s="516" t="s">
        <v>1063</v>
      </c>
      <c r="F15" s="516">
        <v>123</v>
      </c>
      <c r="G15" s="516">
        <v>75</v>
      </c>
      <c r="H15" s="516">
        <v>48</v>
      </c>
      <c r="I15" s="516">
        <v>13</v>
      </c>
      <c r="J15" s="516">
        <v>7</v>
      </c>
      <c r="K15" s="516">
        <v>6</v>
      </c>
    </row>
    <row r="16" spans="2:11" s="499" customFormat="1" ht="13.5" customHeight="1">
      <c r="B16" s="488" t="s">
        <v>543</v>
      </c>
      <c r="C16" s="504">
        <v>1</v>
      </c>
      <c r="D16" s="516">
        <v>1</v>
      </c>
      <c r="E16" s="516" t="s">
        <v>1063</v>
      </c>
      <c r="F16" s="516">
        <v>18</v>
      </c>
      <c r="G16" s="516" t="s">
        <v>1063</v>
      </c>
      <c r="H16" s="516">
        <v>18</v>
      </c>
      <c r="I16" s="516">
        <v>6</v>
      </c>
      <c r="J16" s="516" t="s">
        <v>1063</v>
      </c>
      <c r="K16" s="516">
        <v>6</v>
      </c>
    </row>
    <row r="17" spans="2:11" s="718" customFormat="1" ht="13.5" customHeight="1">
      <c r="B17" s="488" t="s">
        <v>1074</v>
      </c>
      <c r="C17" s="504">
        <v>2</v>
      </c>
      <c r="D17" s="516">
        <v>2</v>
      </c>
      <c r="E17" s="516" t="s">
        <v>1075</v>
      </c>
      <c r="F17" s="516">
        <v>179</v>
      </c>
      <c r="G17" s="516">
        <v>51</v>
      </c>
      <c r="H17" s="516">
        <v>128</v>
      </c>
      <c r="I17" s="516">
        <v>74</v>
      </c>
      <c r="J17" s="516">
        <v>17</v>
      </c>
      <c r="K17" s="516">
        <v>57</v>
      </c>
    </row>
    <row r="18" spans="1:11" s="506" customFormat="1" ht="22.5" customHeight="1">
      <c r="A18" s="506" t="s">
        <v>1076</v>
      </c>
      <c r="B18" s="507"/>
      <c r="C18" s="587">
        <f aca="true" t="shared" si="1" ref="C18:K18">SUM(C19:C41)</f>
        <v>47</v>
      </c>
      <c r="D18" s="588">
        <f t="shared" si="1"/>
        <v>45</v>
      </c>
      <c r="E18" s="588">
        <f t="shared" si="1"/>
        <v>2</v>
      </c>
      <c r="F18" s="517">
        <f t="shared" si="1"/>
        <v>3083</v>
      </c>
      <c r="G18" s="517">
        <f t="shared" si="1"/>
        <v>1135</v>
      </c>
      <c r="H18" s="517">
        <f t="shared" si="1"/>
        <v>1948</v>
      </c>
      <c r="I18" s="517">
        <f t="shared" si="1"/>
        <v>955</v>
      </c>
      <c r="J18" s="517">
        <f t="shared" si="1"/>
        <v>392</v>
      </c>
      <c r="K18" s="517">
        <f t="shared" si="1"/>
        <v>563</v>
      </c>
    </row>
    <row r="19" spans="2:11" s="499" customFormat="1" ht="13.5" customHeight="1">
      <c r="B19" s="488" t="s">
        <v>544</v>
      </c>
      <c r="C19" s="504">
        <v>1</v>
      </c>
      <c r="D19" s="516">
        <v>1</v>
      </c>
      <c r="E19" s="516" t="s">
        <v>1075</v>
      </c>
      <c r="F19" s="505">
        <v>78</v>
      </c>
      <c r="G19" s="516">
        <v>78</v>
      </c>
      <c r="H19" s="516" t="s">
        <v>1075</v>
      </c>
      <c r="I19" s="516">
        <v>51</v>
      </c>
      <c r="J19" s="516">
        <v>51</v>
      </c>
      <c r="K19" s="516" t="s">
        <v>1075</v>
      </c>
    </row>
    <row r="20" spans="2:11" s="499" customFormat="1" ht="13.5" customHeight="1">
      <c r="B20" s="488" t="s">
        <v>545</v>
      </c>
      <c r="C20" s="504">
        <v>6</v>
      </c>
      <c r="D20" s="516">
        <v>6</v>
      </c>
      <c r="E20" s="516" t="s">
        <v>1075</v>
      </c>
      <c r="F20" s="516">
        <v>218</v>
      </c>
      <c r="G20" s="516">
        <v>177</v>
      </c>
      <c r="H20" s="516">
        <v>41</v>
      </c>
      <c r="I20" s="516">
        <v>86</v>
      </c>
      <c r="J20" s="516">
        <v>68</v>
      </c>
      <c r="K20" s="516">
        <v>18</v>
      </c>
    </row>
    <row r="21" spans="2:11" s="499" customFormat="1" ht="13.5" customHeight="1">
      <c r="B21" s="488" t="s">
        <v>1102</v>
      </c>
      <c r="C21" s="504">
        <v>1</v>
      </c>
      <c r="D21" s="516">
        <v>1</v>
      </c>
      <c r="E21" s="516" t="s">
        <v>1075</v>
      </c>
      <c r="F21" s="516">
        <v>13</v>
      </c>
      <c r="G21" s="516">
        <v>13</v>
      </c>
      <c r="H21" s="516" t="s">
        <v>1075</v>
      </c>
      <c r="I21" s="516">
        <v>7</v>
      </c>
      <c r="J21" s="516">
        <v>7</v>
      </c>
      <c r="K21" s="516" t="s">
        <v>1075</v>
      </c>
    </row>
    <row r="22" spans="2:11" s="499" customFormat="1" ht="13.5" customHeight="1">
      <c r="B22" s="488" t="s">
        <v>546</v>
      </c>
      <c r="C22" s="504">
        <v>9</v>
      </c>
      <c r="D22" s="516">
        <v>9</v>
      </c>
      <c r="E22" s="516" t="s">
        <v>1075</v>
      </c>
      <c r="F22" s="516">
        <v>1242</v>
      </c>
      <c r="G22" s="516">
        <v>199</v>
      </c>
      <c r="H22" s="516">
        <v>1043</v>
      </c>
      <c r="I22" s="516">
        <v>282</v>
      </c>
      <c r="J22" s="516">
        <v>60</v>
      </c>
      <c r="K22" s="516">
        <v>222</v>
      </c>
    </row>
    <row r="23" spans="2:11" s="499" customFormat="1" ht="13.5" customHeight="1">
      <c r="B23" s="488" t="s">
        <v>547</v>
      </c>
      <c r="C23" s="504">
        <v>2</v>
      </c>
      <c r="D23" s="516">
        <v>2</v>
      </c>
      <c r="E23" s="516" t="s">
        <v>1075</v>
      </c>
      <c r="F23" s="516">
        <v>239</v>
      </c>
      <c r="G23" s="516" t="s">
        <v>1075</v>
      </c>
      <c r="H23" s="516">
        <v>239</v>
      </c>
      <c r="I23" s="516">
        <v>81</v>
      </c>
      <c r="J23" s="516" t="s">
        <v>1075</v>
      </c>
      <c r="K23" s="516">
        <v>81</v>
      </c>
    </row>
    <row r="24" spans="2:11" s="499" customFormat="1" ht="13.5" customHeight="1">
      <c r="B24" s="488" t="s">
        <v>548</v>
      </c>
      <c r="C24" s="504">
        <v>2</v>
      </c>
      <c r="D24" s="516">
        <v>2</v>
      </c>
      <c r="E24" s="516" t="s">
        <v>1075</v>
      </c>
      <c r="F24" s="516">
        <v>63</v>
      </c>
      <c r="G24" s="516">
        <v>43</v>
      </c>
      <c r="H24" s="516">
        <v>20</v>
      </c>
      <c r="I24" s="516">
        <v>24</v>
      </c>
      <c r="J24" s="516">
        <v>16</v>
      </c>
      <c r="K24" s="516">
        <v>8</v>
      </c>
    </row>
    <row r="25" spans="2:11" s="499" customFormat="1" ht="13.5" customHeight="1">
      <c r="B25" s="488" t="s">
        <v>549</v>
      </c>
      <c r="C25" s="504">
        <v>2</v>
      </c>
      <c r="D25" s="516">
        <v>2</v>
      </c>
      <c r="E25" s="516" t="s">
        <v>1075</v>
      </c>
      <c r="F25" s="516">
        <v>78</v>
      </c>
      <c r="G25" s="516">
        <v>46</v>
      </c>
      <c r="H25" s="516">
        <v>32</v>
      </c>
      <c r="I25" s="516">
        <v>22</v>
      </c>
      <c r="J25" s="516">
        <v>15</v>
      </c>
      <c r="K25" s="516">
        <v>7</v>
      </c>
    </row>
    <row r="26" spans="2:11" s="499" customFormat="1" ht="13.5" customHeight="1">
      <c r="B26" s="488" t="s">
        <v>550</v>
      </c>
      <c r="C26" s="504">
        <v>3</v>
      </c>
      <c r="D26" s="516">
        <v>2</v>
      </c>
      <c r="E26" s="516">
        <v>1</v>
      </c>
      <c r="F26" s="516">
        <v>190</v>
      </c>
      <c r="G26" s="516">
        <v>150</v>
      </c>
      <c r="H26" s="516">
        <v>40</v>
      </c>
      <c r="I26" s="516">
        <v>47</v>
      </c>
      <c r="J26" s="516">
        <v>36</v>
      </c>
      <c r="K26" s="516">
        <v>11</v>
      </c>
    </row>
    <row r="27" spans="2:11" s="499" customFormat="1" ht="13.5" customHeight="1">
      <c r="B27" s="488" t="s">
        <v>551</v>
      </c>
      <c r="C27" s="504">
        <v>3</v>
      </c>
      <c r="D27" s="516">
        <v>3</v>
      </c>
      <c r="E27" s="516" t="s">
        <v>1075</v>
      </c>
      <c r="F27" s="516">
        <v>387</v>
      </c>
      <c r="G27" s="516">
        <v>225</v>
      </c>
      <c r="H27" s="516">
        <v>162</v>
      </c>
      <c r="I27" s="516">
        <v>33</v>
      </c>
      <c r="J27" s="516">
        <v>17</v>
      </c>
      <c r="K27" s="516">
        <v>16</v>
      </c>
    </row>
    <row r="28" spans="2:11" s="499" customFormat="1" ht="13.5" customHeight="1">
      <c r="B28" s="488" t="s">
        <v>1103</v>
      </c>
      <c r="C28" s="504">
        <v>2</v>
      </c>
      <c r="D28" s="516">
        <v>2</v>
      </c>
      <c r="E28" s="516" t="s">
        <v>1075</v>
      </c>
      <c r="F28" s="516">
        <v>34</v>
      </c>
      <c r="G28" s="516">
        <v>1</v>
      </c>
      <c r="H28" s="516">
        <v>33</v>
      </c>
      <c r="I28" s="516">
        <v>32</v>
      </c>
      <c r="J28" s="516" t="s">
        <v>1075</v>
      </c>
      <c r="K28" s="516">
        <v>32</v>
      </c>
    </row>
    <row r="29" spans="2:11" s="499" customFormat="1" ht="13.5" customHeight="1">
      <c r="B29" s="488" t="s">
        <v>552</v>
      </c>
      <c r="C29" s="504">
        <v>2</v>
      </c>
      <c r="D29" s="516">
        <v>1</v>
      </c>
      <c r="E29" s="516">
        <v>1</v>
      </c>
      <c r="F29" s="516">
        <v>97</v>
      </c>
      <c r="G29" s="516">
        <v>26</v>
      </c>
      <c r="H29" s="516">
        <v>71</v>
      </c>
      <c r="I29" s="516">
        <v>91</v>
      </c>
      <c r="J29" s="516">
        <v>27</v>
      </c>
      <c r="K29" s="516">
        <v>64</v>
      </c>
    </row>
    <row r="30" spans="2:11" s="499" customFormat="1" ht="13.5" customHeight="1">
      <c r="B30" s="488" t="s">
        <v>553</v>
      </c>
      <c r="C30" s="504">
        <v>1</v>
      </c>
      <c r="D30" s="516">
        <v>1</v>
      </c>
      <c r="E30" s="516" t="s">
        <v>1077</v>
      </c>
      <c r="F30" s="516">
        <v>13</v>
      </c>
      <c r="G30" s="516">
        <v>10</v>
      </c>
      <c r="H30" s="516">
        <v>3</v>
      </c>
      <c r="I30" s="516">
        <v>6</v>
      </c>
      <c r="J30" s="516">
        <v>5</v>
      </c>
      <c r="K30" s="516">
        <v>1</v>
      </c>
    </row>
    <row r="31" spans="2:11" s="499" customFormat="1" ht="13.5" customHeight="1">
      <c r="B31" s="488" t="s">
        <v>554</v>
      </c>
      <c r="C31" s="504">
        <v>1</v>
      </c>
      <c r="D31" s="516">
        <v>1</v>
      </c>
      <c r="E31" s="516" t="s">
        <v>1078</v>
      </c>
      <c r="F31" s="516">
        <v>33</v>
      </c>
      <c r="G31" s="516">
        <v>6</v>
      </c>
      <c r="H31" s="516">
        <v>27</v>
      </c>
      <c r="I31" s="516">
        <v>17</v>
      </c>
      <c r="J31" s="516">
        <v>6</v>
      </c>
      <c r="K31" s="516">
        <v>11</v>
      </c>
    </row>
    <row r="32" spans="2:11" s="499" customFormat="1" ht="13.5" customHeight="1">
      <c r="B32" s="508" t="s">
        <v>555</v>
      </c>
      <c r="C32" s="504" t="s">
        <v>1078</v>
      </c>
      <c r="D32" s="505" t="s">
        <v>1078</v>
      </c>
      <c r="E32" s="505" t="s">
        <v>1078</v>
      </c>
      <c r="F32" s="505" t="s">
        <v>1078</v>
      </c>
      <c r="G32" s="505" t="s">
        <v>1078</v>
      </c>
      <c r="H32" s="505" t="s">
        <v>1078</v>
      </c>
      <c r="I32" s="505" t="s">
        <v>1078</v>
      </c>
      <c r="J32" s="505" t="s">
        <v>1078</v>
      </c>
      <c r="K32" s="505" t="s">
        <v>1078</v>
      </c>
    </row>
    <row r="33" spans="2:11" s="499" customFormat="1" ht="13.5" customHeight="1">
      <c r="B33" s="508" t="s">
        <v>556</v>
      </c>
      <c r="C33" s="504" t="s">
        <v>1078</v>
      </c>
      <c r="D33" s="505" t="s">
        <v>1078</v>
      </c>
      <c r="E33" s="505" t="s">
        <v>1078</v>
      </c>
      <c r="F33" s="505" t="s">
        <v>1078</v>
      </c>
      <c r="G33" s="505" t="s">
        <v>1078</v>
      </c>
      <c r="H33" s="505" t="s">
        <v>1078</v>
      </c>
      <c r="I33" s="505" t="s">
        <v>1078</v>
      </c>
      <c r="J33" s="505" t="s">
        <v>1078</v>
      </c>
      <c r="K33" s="505" t="s">
        <v>1078</v>
      </c>
    </row>
    <row r="34" spans="2:11" s="499" customFormat="1" ht="13.5" customHeight="1">
      <c r="B34" s="748" t="s">
        <v>1106</v>
      </c>
      <c r="C34" s="504" t="s">
        <v>1078</v>
      </c>
      <c r="D34" s="505" t="s">
        <v>1078</v>
      </c>
      <c r="E34" s="505" t="s">
        <v>1078</v>
      </c>
      <c r="F34" s="505" t="s">
        <v>1078</v>
      </c>
      <c r="G34" s="505" t="s">
        <v>1078</v>
      </c>
      <c r="H34" s="505" t="s">
        <v>1078</v>
      </c>
      <c r="I34" s="505" t="s">
        <v>1078</v>
      </c>
      <c r="J34" s="505" t="s">
        <v>1078</v>
      </c>
      <c r="K34" s="505" t="s">
        <v>1078</v>
      </c>
    </row>
    <row r="35" spans="2:11" s="499" customFormat="1" ht="13.5" customHeight="1">
      <c r="B35" s="658" t="s">
        <v>1079</v>
      </c>
      <c r="C35" s="504" t="s">
        <v>1078</v>
      </c>
      <c r="D35" s="505" t="s">
        <v>1078</v>
      </c>
      <c r="E35" s="505" t="s">
        <v>1078</v>
      </c>
      <c r="F35" s="505" t="s">
        <v>1078</v>
      </c>
      <c r="G35" s="505" t="s">
        <v>1078</v>
      </c>
      <c r="H35" s="505" t="s">
        <v>1078</v>
      </c>
      <c r="I35" s="505" t="s">
        <v>1078</v>
      </c>
      <c r="J35" s="505" t="s">
        <v>1078</v>
      </c>
      <c r="K35" s="505" t="s">
        <v>1078</v>
      </c>
    </row>
    <row r="36" spans="2:11" s="718" customFormat="1" ht="13.5" customHeight="1">
      <c r="B36" s="658" t="s">
        <v>1080</v>
      </c>
      <c r="C36" s="504">
        <v>1</v>
      </c>
      <c r="D36" s="505">
        <v>1</v>
      </c>
      <c r="E36" s="505" t="s">
        <v>1078</v>
      </c>
      <c r="F36" s="505">
        <v>15</v>
      </c>
      <c r="G36" s="505">
        <v>6</v>
      </c>
      <c r="H36" s="505">
        <v>9</v>
      </c>
      <c r="I36" s="505">
        <v>9</v>
      </c>
      <c r="J36" s="505">
        <v>6</v>
      </c>
      <c r="K36" s="505">
        <v>3</v>
      </c>
    </row>
    <row r="37" spans="2:11" s="499" customFormat="1" ht="13.5" customHeight="1">
      <c r="B37" s="488" t="s">
        <v>1081</v>
      </c>
      <c r="C37" s="504">
        <v>2</v>
      </c>
      <c r="D37" s="516">
        <v>2</v>
      </c>
      <c r="E37" s="516" t="s">
        <v>1078</v>
      </c>
      <c r="F37" s="516">
        <v>73</v>
      </c>
      <c r="G37" s="516" t="s">
        <v>1078</v>
      </c>
      <c r="H37" s="516">
        <v>73</v>
      </c>
      <c r="I37" s="516">
        <v>27</v>
      </c>
      <c r="J37" s="516" t="s">
        <v>1078</v>
      </c>
      <c r="K37" s="516">
        <v>27</v>
      </c>
    </row>
    <row r="38" spans="2:11" s="718" customFormat="1" ht="13.5" customHeight="1">
      <c r="B38" s="509" t="s">
        <v>1074</v>
      </c>
      <c r="C38" s="504">
        <v>1</v>
      </c>
      <c r="D38" s="516">
        <v>1</v>
      </c>
      <c r="E38" s="516" t="s">
        <v>1075</v>
      </c>
      <c r="F38" s="516">
        <v>123</v>
      </c>
      <c r="G38" s="516">
        <v>35</v>
      </c>
      <c r="H38" s="516">
        <v>88</v>
      </c>
      <c r="I38" s="516">
        <v>27</v>
      </c>
      <c r="J38" s="516">
        <v>9</v>
      </c>
      <c r="K38" s="516">
        <v>18</v>
      </c>
    </row>
    <row r="39" spans="2:11" s="499" customFormat="1" ht="13.5" customHeight="1">
      <c r="B39" s="488" t="s">
        <v>543</v>
      </c>
      <c r="C39" s="504">
        <v>2</v>
      </c>
      <c r="D39" s="516">
        <v>2</v>
      </c>
      <c r="E39" s="516" t="s">
        <v>1075</v>
      </c>
      <c r="F39" s="516">
        <v>10</v>
      </c>
      <c r="G39" s="516" t="s">
        <v>1075</v>
      </c>
      <c r="H39" s="516">
        <v>10</v>
      </c>
      <c r="I39" s="516">
        <v>9</v>
      </c>
      <c r="J39" s="516">
        <v>1</v>
      </c>
      <c r="K39" s="516">
        <v>8</v>
      </c>
    </row>
    <row r="40" spans="2:11" s="499" customFormat="1" ht="13.5" customHeight="1">
      <c r="B40" s="488" t="s">
        <v>557</v>
      </c>
      <c r="C40" s="504">
        <v>2</v>
      </c>
      <c r="D40" s="516">
        <v>2</v>
      </c>
      <c r="E40" s="516" t="s">
        <v>1075</v>
      </c>
      <c r="F40" s="516">
        <v>43</v>
      </c>
      <c r="G40" s="516">
        <v>20</v>
      </c>
      <c r="H40" s="516">
        <v>23</v>
      </c>
      <c r="I40" s="516">
        <v>18</v>
      </c>
      <c r="J40" s="516">
        <v>7</v>
      </c>
      <c r="K40" s="516">
        <v>11</v>
      </c>
    </row>
    <row r="41" spans="2:11" s="499" customFormat="1" ht="13.5" customHeight="1">
      <c r="B41" s="488" t="s">
        <v>558</v>
      </c>
      <c r="C41" s="504">
        <v>4</v>
      </c>
      <c r="D41" s="516">
        <v>4</v>
      </c>
      <c r="E41" s="516" t="s">
        <v>1075</v>
      </c>
      <c r="F41" s="516">
        <v>134</v>
      </c>
      <c r="G41" s="516">
        <v>100</v>
      </c>
      <c r="H41" s="516">
        <v>34</v>
      </c>
      <c r="I41" s="516">
        <v>86</v>
      </c>
      <c r="J41" s="516">
        <v>61</v>
      </c>
      <c r="K41" s="516">
        <v>25</v>
      </c>
    </row>
    <row r="42" spans="1:11" s="506" customFormat="1" ht="22.5" customHeight="1">
      <c r="A42" s="506" t="s">
        <v>1082</v>
      </c>
      <c r="B42" s="507"/>
      <c r="C42" s="587">
        <f>SUM(C43:C46)</f>
        <v>4</v>
      </c>
      <c r="D42" s="517">
        <f aca="true" t="shared" si="2" ref="D42:K42">SUM(D43:D46)</f>
        <v>4</v>
      </c>
      <c r="E42" s="517" t="s">
        <v>1075</v>
      </c>
      <c r="F42" s="517">
        <f t="shared" si="2"/>
        <v>153</v>
      </c>
      <c r="G42" s="517">
        <f t="shared" si="2"/>
        <v>89</v>
      </c>
      <c r="H42" s="517">
        <f t="shared" si="2"/>
        <v>64</v>
      </c>
      <c r="I42" s="517">
        <f t="shared" si="2"/>
        <v>136</v>
      </c>
      <c r="J42" s="517">
        <f t="shared" si="2"/>
        <v>84</v>
      </c>
      <c r="K42" s="517">
        <f t="shared" si="2"/>
        <v>52</v>
      </c>
    </row>
    <row r="43" spans="2:11" s="499" customFormat="1" ht="13.5" customHeight="1">
      <c r="B43" s="488" t="s">
        <v>543</v>
      </c>
      <c r="C43" s="504" t="s">
        <v>1075</v>
      </c>
      <c r="D43" s="516" t="s">
        <v>1075</v>
      </c>
      <c r="E43" s="516" t="s">
        <v>1075</v>
      </c>
      <c r="F43" s="516" t="s">
        <v>1075</v>
      </c>
      <c r="G43" s="516" t="s">
        <v>1075</v>
      </c>
      <c r="H43" s="516" t="s">
        <v>1075</v>
      </c>
      <c r="I43" s="516" t="s">
        <v>1075</v>
      </c>
      <c r="J43" s="516" t="s">
        <v>1075</v>
      </c>
      <c r="K43" s="516" t="s">
        <v>1075</v>
      </c>
    </row>
    <row r="44" spans="2:11" s="499" customFormat="1" ht="13.5" customHeight="1">
      <c r="B44" s="488" t="s">
        <v>559</v>
      </c>
      <c r="C44" s="504">
        <v>1</v>
      </c>
      <c r="D44" s="516">
        <v>1</v>
      </c>
      <c r="E44" s="516" t="s">
        <v>1075</v>
      </c>
      <c r="F44" s="516">
        <v>26</v>
      </c>
      <c r="G44" s="516">
        <v>5</v>
      </c>
      <c r="H44" s="516">
        <v>21</v>
      </c>
      <c r="I44" s="516">
        <v>20</v>
      </c>
      <c r="J44" s="516">
        <v>3</v>
      </c>
      <c r="K44" s="516">
        <v>17</v>
      </c>
    </row>
    <row r="45" spans="2:11" s="499" customFormat="1" ht="13.5" customHeight="1">
      <c r="B45" s="488" t="s">
        <v>557</v>
      </c>
      <c r="C45" s="504">
        <v>2</v>
      </c>
      <c r="D45" s="516">
        <v>2</v>
      </c>
      <c r="E45" s="516" t="s">
        <v>1075</v>
      </c>
      <c r="F45" s="516">
        <v>7</v>
      </c>
      <c r="G45" s="516">
        <v>5</v>
      </c>
      <c r="H45" s="516">
        <v>2</v>
      </c>
      <c r="I45" s="516">
        <v>13</v>
      </c>
      <c r="J45" s="516">
        <v>6</v>
      </c>
      <c r="K45" s="516">
        <v>7</v>
      </c>
    </row>
    <row r="46" spans="1:11" s="499" customFormat="1" ht="13.5" customHeight="1" thickBot="1">
      <c r="A46" s="510"/>
      <c r="B46" s="511" t="s">
        <v>560</v>
      </c>
      <c r="C46" s="659">
        <v>1</v>
      </c>
      <c r="D46" s="660">
        <v>1</v>
      </c>
      <c r="E46" s="660" t="s">
        <v>1075</v>
      </c>
      <c r="F46" s="660">
        <v>120</v>
      </c>
      <c r="G46" s="660">
        <v>79</v>
      </c>
      <c r="H46" s="660">
        <v>41</v>
      </c>
      <c r="I46" s="660">
        <v>103</v>
      </c>
      <c r="J46" s="660">
        <v>75</v>
      </c>
      <c r="K46" s="660">
        <v>28</v>
      </c>
    </row>
    <row r="47" s="492" customFormat="1" ht="12.75" customHeight="1">
      <c r="A47" s="249" t="s">
        <v>420</v>
      </c>
    </row>
    <row r="52" ht="12">
      <c r="F52" s="512"/>
    </row>
    <row r="53" ht="12">
      <c r="F53" s="512"/>
    </row>
    <row r="54" ht="12">
      <c r="F54" s="512"/>
    </row>
    <row r="55" ht="12">
      <c r="F55" s="512"/>
    </row>
    <row r="56" ht="12">
      <c r="F56" s="512"/>
    </row>
    <row r="57" ht="12">
      <c r="F57" s="512"/>
    </row>
    <row r="58" ht="12">
      <c r="F58" s="512"/>
    </row>
    <row r="59" ht="12">
      <c r="F59" s="512"/>
    </row>
    <row r="60" ht="12">
      <c r="F60" s="512"/>
    </row>
    <row r="61" ht="12">
      <c r="F61" s="512"/>
    </row>
    <row r="62" ht="12">
      <c r="F62" s="512"/>
    </row>
    <row r="63" ht="12">
      <c r="F63" s="512"/>
    </row>
    <row r="64" ht="12">
      <c r="F64" s="512"/>
    </row>
    <row r="65" ht="12">
      <c r="F65" s="512"/>
    </row>
    <row r="66" ht="12">
      <c r="F66" s="512"/>
    </row>
    <row r="67" ht="12">
      <c r="F67" s="512"/>
    </row>
    <row r="68" ht="12">
      <c r="F68" s="512"/>
    </row>
    <row r="69" ht="12">
      <c r="F69" s="512"/>
    </row>
    <row r="70" ht="12">
      <c r="F70" s="512"/>
    </row>
    <row r="71" ht="12">
      <c r="F71" s="512"/>
    </row>
    <row r="72" ht="12">
      <c r="F72" s="512"/>
    </row>
    <row r="73" ht="12">
      <c r="F73" s="512"/>
    </row>
    <row r="74" ht="12">
      <c r="F74" s="512"/>
    </row>
    <row r="75" ht="12">
      <c r="F75" s="512"/>
    </row>
    <row r="76" ht="12">
      <c r="F76" s="512"/>
    </row>
    <row r="77" ht="12">
      <c r="F77" s="512"/>
    </row>
    <row r="78" ht="12">
      <c r="F78" s="512"/>
    </row>
    <row r="79" ht="12">
      <c r="F79" s="512"/>
    </row>
    <row r="80" ht="12">
      <c r="F80" s="512"/>
    </row>
    <row r="81" ht="12">
      <c r="F81" s="512"/>
    </row>
    <row r="82" ht="12">
      <c r="F82" s="512"/>
    </row>
    <row r="83" ht="12">
      <c r="F83" s="512"/>
    </row>
    <row r="84" ht="12">
      <c r="F84" s="512"/>
    </row>
    <row r="85" ht="12">
      <c r="F85" s="512"/>
    </row>
    <row r="86" ht="12">
      <c r="F86" s="512"/>
    </row>
    <row r="87" ht="12">
      <c r="F87" s="512"/>
    </row>
    <row r="88" ht="12">
      <c r="F88" s="512"/>
    </row>
  </sheetData>
  <sheetProtection/>
  <mergeCells count="1">
    <mergeCell ref="A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7"/>
  <sheetViews>
    <sheetView showGridLines="0" zoomScalePageLayoutView="0" workbookViewId="0" topLeftCell="A1">
      <selection activeCell="A11" sqref="A11"/>
    </sheetView>
  </sheetViews>
  <sheetFormatPr defaultColWidth="7.25390625" defaultRowHeight="13.5"/>
  <cols>
    <col min="1" max="1" width="18.125" style="469" customWidth="1"/>
    <col min="2" max="2" width="11.625" style="469" customWidth="1"/>
    <col min="3" max="8" width="11.25390625" style="469" customWidth="1"/>
    <col min="9" max="16384" width="7.25390625" style="469" customWidth="1"/>
  </cols>
  <sheetData>
    <row r="1" spans="1:8" ht="18.75" customHeight="1">
      <c r="A1" s="467" t="s">
        <v>1083</v>
      </c>
      <c r="B1" s="468"/>
      <c r="C1" s="468"/>
      <c r="D1" s="468"/>
      <c r="E1" s="468"/>
      <c r="F1" s="468"/>
      <c r="G1" s="468"/>
      <c r="H1" s="468"/>
    </row>
    <row r="2" spans="1:8" ht="11.25" customHeight="1">
      <c r="A2" s="467"/>
      <c r="B2" s="468"/>
      <c r="C2" s="468"/>
      <c r="D2" s="468"/>
      <c r="E2" s="468"/>
      <c r="F2" s="468"/>
      <c r="G2" s="468"/>
      <c r="H2" s="468"/>
    </row>
    <row r="3" spans="1:8" ht="12" thickBot="1">
      <c r="A3" s="473" t="s">
        <v>1084</v>
      </c>
      <c r="B3" s="472"/>
      <c r="C3" s="472"/>
      <c r="D3" s="472"/>
      <c r="E3" s="472"/>
      <c r="F3" s="472"/>
      <c r="G3" s="472"/>
      <c r="H3" s="474" t="s">
        <v>561</v>
      </c>
    </row>
    <row r="4" spans="1:8" s="475" customFormat="1" ht="15" customHeight="1">
      <c r="A4" s="841" t="s">
        <v>562</v>
      </c>
      <c r="B4" s="842" t="s">
        <v>1085</v>
      </c>
      <c r="C4" s="493" t="s">
        <v>563</v>
      </c>
      <c r="D4" s="494"/>
      <c r="E4" s="494"/>
      <c r="F4" s="493" t="s">
        <v>539</v>
      </c>
      <c r="G4" s="494"/>
      <c r="H4" s="494"/>
    </row>
    <row r="5" spans="1:8" s="475" customFormat="1" ht="15" customHeight="1">
      <c r="A5" s="840"/>
      <c r="B5" s="789"/>
      <c r="C5" s="496" t="s">
        <v>540</v>
      </c>
      <c r="D5" s="496" t="s">
        <v>406</v>
      </c>
      <c r="E5" s="496" t="s">
        <v>407</v>
      </c>
      <c r="F5" s="496" t="s">
        <v>540</v>
      </c>
      <c r="G5" s="496" t="s">
        <v>406</v>
      </c>
      <c r="H5" s="496" t="s">
        <v>407</v>
      </c>
    </row>
    <row r="6" spans="1:8" s="475" customFormat="1" ht="3.75" customHeight="1">
      <c r="A6" s="342"/>
      <c r="B6" s="513"/>
      <c r="C6" s="498"/>
      <c r="D6" s="498"/>
      <c r="E6" s="498"/>
      <c r="F6" s="498"/>
      <c r="G6" s="498"/>
      <c r="H6" s="498"/>
    </row>
    <row r="7" spans="1:8" ht="15" customHeight="1">
      <c r="A7" s="500" t="s">
        <v>973</v>
      </c>
      <c r="B7" s="514">
        <v>3</v>
      </c>
      <c r="C7" s="492">
        <v>18</v>
      </c>
      <c r="D7" s="516" t="s">
        <v>1086</v>
      </c>
      <c r="E7" s="492">
        <v>18</v>
      </c>
      <c r="F7" s="516">
        <v>1</v>
      </c>
      <c r="G7" s="516" t="s">
        <v>1086</v>
      </c>
      <c r="H7" s="516">
        <v>1</v>
      </c>
    </row>
    <row r="8" spans="1:8" ht="15" customHeight="1">
      <c r="A8" s="503" t="s">
        <v>520</v>
      </c>
      <c r="B8" s="514">
        <v>2</v>
      </c>
      <c r="C8" s="492">
        <v>17</v>
      </c>
      <c r="D8" s="516" t="s">
        <v>1086</v>
      </c>
      <c r="E8" s="492">
        <v>17</v>
      </c>
      <c r="F8" s="516" t="s">
        <v>396</v>
      </c>
      <c r="G8" s="516" t="s">
        <v>1086</v>
      </c>
      <c r="H8" s="516" t="s">
        <v>396</v>
      </c>
    </row>
    <row r="9" spans="1:8" ht="15" customHeight="1">
      <c r="A9" s="503" t="s">
        <v>521</v>
      </c>
      <c r="B9" s="514">
        <v>2</v>
      </c>
      <c r="C9" s="492">
        <v>16</v>
      </c>
      <c r="D9" s="516" t="s">
        <v>1086</v>
      </c>
      <c r="E9" s="492">
        <v>16</v>
      </c>
      <c r="F9" s="516">
        <v>2</v>
      </c>
      <c r="G9" s="516" t="s">
        <v>1086</v>
      </c>
      <c r="H9" s="516">
        <v>2</v>
      </c>
    </row>
    <row r="10" spans="1:8" ht="15" customHeight="1">
      <c r="A10" s="503" t="s">
        <v>730</v>
      </c>
      <c r="B10" s="719">
        <v>3</v>
      </c>
      <c r="C10" s="515">
        <v>18</v>
      </c>
      <c r="D10" s="516" t="s">
        <v>396</v>
      </c>
      <c r="E10" s="515">
        <v>18</v>
      </c>
      <c r="F10" s="516" t="s">
        <v>396</v>
      </c>
      <c r="G10" s="516" t="s">
        <v>396</v>
      </c>
      <c r="H10" s="516" t="s">
        <v>396</v>
      </c>
    </row>
    <row r="11" spans="1:8" s="487" customFormat="1" ht="15" customHeight="1">
      <c r="A11" s="586" t="s">
        <v>949</v>
      </c>
      <c r="B11" s="733">
        <v>3</v>
      </c>
      <c r="C11" s="487">
        <v>18</v>
      </c>
      <c r="D11" s="731" t="s">
        <v>1086</v>
      </c>
      <c r="E11" s="487">
        <v>18</v>
      </c>
      <c r="F11" s="731" t="s">
        <v>1086</v>
      </c>
      <c r="G11" s="731" t="s">
        <v>1086</v>
      </c>
      <c r="H11" s="731" t="s">
        <v>1086</v>
      </c>
    </row>
    <row r="12" spans="1:8" ht="11.25" customHeight="1">
      <c r="A12" s="492"/>
      <c r="B12" s="514"/>
      <c r="C12" s="492"/>
      <c r="D12" s="492"/>
      <c r="E12" s="492"/>
      <c r="F12" s="492"/>
      <c r="G12" s="492"/>
      <c r="H12" s="492"/>
    </row>
    <row r="13" spans="1:8" ht="15" customHeight="1">
      <c r="A13" s="488" t="s">
        <v>564</v>
      </c>
      <c r="B13" s="504" t="s">
        <v>1086</v>
      </c>
      <c r="C13" s="516" t="s">
        <v>1086</v>
      </c>
      <c r="D13" s="516" t="s">
        <v>1086</v>
      </c>
      <c r="E13" s="516" t="s">
        <v>1086</v>
      </c>
      <c r="F13" s="516" t="s">
        <v>1086</v>
      </c>
      <c r="G13" s="516" t="s">
        <v>1086</v>
      </c>
      <c r="H13" s="516" t="s">
        <v>1086</v>
      </c>
    </row>
    <row r="14" spans="1:8" ht="15" customHeight="1">
      <c r="A14" s="488" t="s">
        <v>565</v>
      </c>
      <c r="B14" s="504" t="s">
        <v>1086</v>
      </c>
      <c r="C14" s="516" t="s">
        <v>1086</v>
      </c>
      <c r="D14" s="516" t="s">
        <v>1086</v>
      </c>
      <c r="E14" s="516" t="s">
        <v>1086</v>
      </c>
      <c r="F14" s="516" t="s">
        <v>1086</v>
      </c>
      <c r="G14" s="516" t="s">
        <v>1086</v>
      </c>
      <c r="H14" s="516" t="s">
        <v>1086</v>
      </c>
    </row>
    <row r="15" spans="1:8" ht="15" customHeight="1">
      <c r="A15" s="488" t="s">
        <v>543</v>
      </c>
      <c r="B15" s="504">
        <v>3</v>
      </c>
      <c r="C15" s="505">
        <v>18</v>
      </c>
      <c r="D15" s="516" t="s">
        <v>1086</v>
      </c>
      <c r="E15" s="516">
        <v>18</v>
      </c>
      <c r="F15" s="516" t="s">
        <v>1086</v>
      </c>
      <c r="G15" s="516" t="s">
        <v>1086</v>
      </c>
      <c r="H15" s="516" t="s">
        <v>1086</v>
      </c>
    </row>
    <row r="16" spans="1:8" ht="15" customHeight="1" thickBot="1">
      <c r="A16" s="511" t="s">
        <v>566</v>
      </c>
      <c r="B16" s="659" t="s">
        <v>1086</v>
      </c>
      <c r="C16" s="660" t="s">
        <v>1086</v>
      </c>
      <c r="D16" s="660" t="s">
        <v>1086</v>
      </c>
      <c r="E16" s="660" t="s">
        <v>1086</v>
      </c>
      <c r="F16" s="660" t="s">
        <v>1086</v>
      </c>
      <c r="G16" s="660" t="s">
        <v>1086</v>
      </c>
      <c r="H16" s="660" t="s">
        <v>1086</v>
      </c>
    </row>
    <row r="17" spans="1:8" ht="12.75" customHeight="1">
      <c r="A17" s="249" t="s">
        <v>420</v>
      </c>
      <c r="B17" s="492"/>
      <c r="C17" s="492"/>
      <c r="D17" s="492"/>
      <c r="E17" s="492"/>
      <c r="F17" s="492"/>
      <c r="G17" s="492"/>
      <c r="H17" s="492"/>
    </row>
  </sheetData>
  <sheetProtection/>
  <mergeCells count="2">
    <mergeCell ref="A4:A5"/>
    <mergeCell ref="B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1" sqref="P51"/>
    </sheetView>
  </sheetViews>
  <sheetFormatPr defaultColWidth="8.00390625" defaultRowHeight="13.5"/>
  <cols>
    <col min="1" max="1" width="12.50390625" style="2" customWidth="1"/>
    <col min="2" max="2" width="5.625" style="2" customWidth="1"/>
    <col min="3" max="3" width="6.25390625" style="2" customWidth="1"/>
    <col min="4" max="4" width="4.375" style="2" customWidth="1"/>
    <col min="5" max="7" width="8.875" style="2" customWidth="1"/>
    <col min="8" max="8" width="10.625" style="2" customWidth="1"/>
    <col min="9" max="9" width="10.00390625" style="2" customWidth="1"/>
    <col min="10" max="11" width="10.625" style="2" customWidth="1"/>
    <col min="12" max="13" width="8.00390625" style="2" customWidth="1"/>
    <col min="14" max="16384" width="8.00390625" style="2" customWidth="1"/>
  </cols>
  <sheetData>
    <row r="1" spans="1:11" s="1" customFormat="1" ht="18.75" customHeight="1">
      <c r="A1" s="82" t="s">
        <v>788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2:11" ht="11.25" customHeight="1">
      <c r="B2" s="82"/>
      <c r="C2" s="83"/>
      <c r="D2" s="83"/>
      <c r="E2" s="83"/>
      <c r="F2" s="83"/>
      <c r="G2" s="83"/>
      <c r="H2" s="84"/>
      <c r="I2" s="84"/>
      <c r="J2" s="84"/>
      <c r="K2" s="84"/>
    </row>
    <row r="3" spans="1:11" ht="12" thickBot="1">
      <c r="A3" s="85" t="s">
        <v>190</v>
      </c>
      <c r="B3" s="86"/>
      <c r="C3" s="86"/>
      <c r="D3" s="86"/>
      <c r="E3" s="86"/>
      <c r="F3" s="86"/>
      <c r="G3" s="87"/>
      <c r="K3" s="88" t="s">
        <v>11</v>
      </c>
    </row>
    <row r="4" spans="1:11" ht="15" customHeight="1">
      <c r="A4" s="117" t="s">
        <v>12</v>
      </c>
      <c r="B4" s="118"/>
      <c r="C4" s="89" t="s">
        <v>707</v>
      </c>
      <c r="D4" s="64"/>
      <c r="E4" s="64"/>
      <c r="F4" s="64"/>
      <c r="G4" s="64"/>
      <c r="H4" s="852" t="s">
        <v>13</v>
      </c>
      <c r="I4" s="90" t="s">
        <v>708</v>
      </c>
      <c r="J4" s="91" t="s">
        <v>14</v>
      </c>
      <c r="K4" s="92"/>
    </row>
    <row r="5" spans="1:11" ht="15" customHeight="1">
      <c r="A5" s="93" t="s">
        <v>15</v>
      </c>
      <c r="B5" s="119"/>
      <c r="C5" s="94" t="s">
        <v>10</v>
      </c>
      <c r="D5" s="95"/>
      <c r="E5" s="66" t="s">
        <v>709</v>
      </c>
      <c r="F5" s="66" t="s">
        <v>16</v>
      </c>
      <c r="G5" s="66" t="s">
        <v>9</v>
      </c>
      <c r="H5" s="853"/>
      <c r="I5" s="96" t="s">
        <v>710</v>
      </c>
      <c r="J5" s="97" t="s">
        <v>17</v>
      </c>
      <c r="K5" s="98" t="s">
        <v>18</v>
      </c>
    </row>
    <row r="6" spans="1:12" s="3" customFormat="1" ht="13.5" customHeight="1">
      <c r="A6" s="100" t="s">
        <v>789</v>
      </c>
      <c r="B6" s="674"/>
      <c r="C6" s="101">
        <v>258</v>
      </c>
      <c r="D6" s="99">
        <v>65</v>
      </c>
      <c r="E6" s="106">
        <v>153</v>
      </c>
      <c r="F6" s="106">
        <v>8</v>
      </c>
      <c r="G6" s="106">
        <v>97</v>
      </c>
      <c r="H6" s="100">
        <v>3074854</v>
      </c>
      <c r="I6" s="100">
        <v>2174147</v>
      </c>
      <c r="J6" s="100">
        <v>1248335</v>
      </c>
      <c r="K6" s="100">
        <v>5442315</v>
      </c>
      <c r="L6" s="673"/>
    </row>
    <row r="7" spans="1:12" s="3" customFormat="1" ht="13.5" customHeight="1">
      <c r="A7" s="100" t="s">
        <v>711</v>
      </c>
      <c r="B7" s="674"/>
      <c r="C7" s="101">
        <v>289</v>
      </c>
      <c r="D7" s="99">
        <v>69</v>
      </c>
      <c r="E7" s="106">
        <v>176</v>
      </c>
      <c r="F7" s="106">
        <v>6</v>
      </c>
      <c r="G7" s="106">
        <v>107</v>
      </c>
      <c r="H7" s="100">
        <v>3256611</v>
      </c>
      <c r="I7" s="100">
        <v>2572317</v>
      </c>
      <c r="J7" s="100">
        <v>1261424</v>
      </c>
      <c r="K7" s="100">
        <v>5500888</v>
      </c>
      <c r="L7" s="673"/>
    </row>
    <row r="8" spans="1:12" s="3" customFormat="1" ht="13.5" customHeight="1">
      <c r="A8" s="100" t="s">
        <v>283</v>
      </c>
      <c r="B8" s="674"/>
      <c r="C8" s="675">
        <v>305</v>
      </c>
      <c r="D8" s="618">
        <v>75</v>
      </c>
      <c r="E8" s="676">
        <v>183</v>
      </c>
      <c r="F8" s="676">
        <v>5</v>
      </c>
      <c r="G8" s="676">
        <v>117</v>
      </c>
      <c r="H8" s="677" t="s">
        <v>712</v>
      </c>
      <c r="I8" s="677" t="s">
        <v>713</v>
      </c>
      <c r="J8" s="677" t="s">
        <v>714</v>
      </c>
      <c r="K8" s="677" t="s">
        <v>715</v>
      </c>
      <c r="L8" s="673"/>
    </row>
    <row r="9" spans="1:12" s="3" customFormat="1" ht="13.5" customHeight="1">
      <c r="A9" s="100" t="s">
        <v>716</v>
      </c>
      <c r="B9" s="674"/>
      <c r="C9" s="673">
        <v>300</v>
      </c>
      <c r="D9" s="618">
        <v>81</v>
      </c>
      <c r="E9" s="673">
        <v>184</v>
      </c>
      <c r="F9" s="673">
        <v>4</v>
      </c>
      <c r="G9" s="673">
        <v>112</v>
      </c>
      <c r="H9" s="678">
        <v>3465884</v>
      </c>
      <c r="I9" s="678">
        <v>2544973</v>
      </c>
      <c r="J9" s="678">
        <v>1337579</v>
      </c>
      <c r="K9" s="678">
        <v>5242175</v>
      </c>
      <c r="L9" s="673"/>
    </row>
    <row r="10" spans="1:12" s="4" customFormat="1" ht="13.5" customHeight="1">
      <c r="A10" s="621" t="s">
        <v>790</v>
      </c>
      <c r="B10" s="648"/>
      <c r="C10" s="679">
        <v>311</v>
      </c>
      <c r="D10" s="622">
        <v>72</v>
      </c>
      <c r="E10" s="648">
        <v>198</v>
      </c>
      <c r="F10" s="648">
        <v>5</v>
      </c>
      <c r="G10" s="648">
        <v>108</v>
      </c>
      <c r="H10" s="649">
        <v>3570551</v>
      </c>
      <c r="I10" s="649">
        <v>2464000</v>
      </c>
      <c r="J10" s="649">
        <v>1403519</v>
      </c>
      <c r="K10" s="649">
        <v>5123317</v>
      </c>
      <c r="L10" s="648"/>
    </row>
    <row r="11" spans="1:12" s="3" customFormat="1" ht="3.75" customHeight="1">
      <c r="A11" s="100"/>
      <c r="B11" s="623"/>
      <c r="C11" s="101"/>
      <c r="D11" s="624"/>
      <c r="E11" s="100"/>
      <c r="F11" s="100"/>
      <c r="G11" s="100"/>
      <c r="H11" s="100"/>
      <c r="I11" s="100"/>
      <c r="J11" s="100"/>
      <c r="K11" s="100"/>
      <c r="L11" s="673"/>
    </row>
    <row r="12" spans="1:12" s="3" customFormat="1" ht="13.5" customHeight="1">
      <c r="A12" s="625" t="s">
        <v>19</v>
      </c>
      <c r="B12" s="626" t="s">
        <v>20</v>
      </c>
      <c r="C12" s="100">
        <f>SUM(E12:G12)</f>
        <v>51</v>
      </c>
      <c r="D12" s="682"/>
      <c r="E12" s="627">
        <v>22</v>
      </c>
      <c r="F12" s="80" t="s">
        <v>3</v>
      </c>
      <c r="G12" s="627">
        <v>29</v>
      </c>
      <c r="H12" s="628">
        <v>738230</v>
      </c>
      <c r="I12" s="628">
        <v>322069</v>
      </c>
      <c r="J12" s="100">
        <v>42605</v>
      </c>
      <c r="K12" s="628">
        <v>166226</v>
      </c>
      <c r="L12" s="673"/>
    </row>
    <row r="13" spans="1:12" s="3" customFormat="1" ht="13.5" customHeight="1">
      <c r="A13" s="625" t="s">
        <v>21</v>
      </c>
      <c r="B13" s="626" t="s">
        <v>5</v>
      </c>
      <c r="C13" s="100">
        <f>SUM(E13:G13)</f>
        <v>55</v>
      </c>
      <c r="D13" s="102">
        <v>1</v>
      </c>
      <c r="E13" s="627">
        <v>42</v>
      </c>
      <c r="F13" s="80" t="s">
        <v>3</v>
      </c>
      <c r="G13" s="680">
        <v>13</v>
      </c>
      <c r="H13" s="628">
        <v>571796</v>
      </c>
      <c r="I13" s="628">
        <v>561160</v>
      </c>
      <c r="J13" s="100">
        <v>314142</v>
      </c>
      <c r="K13" s="628">
        <v>1694384</v>
      </c>
      <c r="L13" s="673"/>
    </row>
    <row r="14" spans="1:12" s="3" customFormat="1" ht="13.5" customHeight="1">
      <c r="A14" s="854" t="s">
        <v>191</v>
      </c>
      <c r="B14" s="855"/>
      <c r="C14" s="633">
        <f aca="true" t="shared" si="0" ref="C14:C41">SUM(E14:G14)</f>
        <v>8</v>
      </c>
      <c r="D14" s="682"/>
      <c r="E14" s="629">
        <v>7</v>
      </c>
      <c r="F14" s="80" t="s">
        <v>3</v>
      </c>
      <c r="G14" s="629">
        <v>1</v>
      </c>
      <c r="H14" s="630">
        <v>85769</v>
      </c>
      <c r="I14" s="629">
        <v>67913</v>
      </c>
      <c r="J14" s="629">
        <v>33285</v>
      </c>
      <c r="K14" s="629">
        <v>155803</v>
      </c>
      <c r="L14" s="673"/>
    </row>
    <row r="15" spans="1:12" s="3" customFormat="1" ht="13.5" customHeight="1">
      <c r="A15" s="854" t="s">
        <v>192</v>
      </c>
      <c r="B15" s="855"/>
      <c r="C15" s="633">
        <f t="shared" si="0"/>
        <v>5</v>
      </c>
      <c r="D15" s="682"/>
      <c r="E15" s="629">
        <v>4</v>
      </c>
      <c r="F15" s="80" t="s">
        <v>3</v>
      </c>
      <c r="G15" s="629">
        <v>1</v>
      </c>
      <c r="H15" s="630">
        <v>25088</v>
      </c>
      <c r="I15" s="628">
        <v>47503</v>
      </c>
      <c r="J15" s="629">
        <v>12362</v>
      </c>
      <c r="K15" s="629">
        <v>59597</v>
      </c>
      <c r="L15" s="673"/>
    </row>
    <row r="16" spans="1:12" s="3" customFormat="1" ht="13.5" customHeight="1">
      <c r="A16" s="843" t="s">
        <v>193</v>
      </c>
      <c r="B16" s="844"/>
      <c r="C16" s="628">
        <f t="shared" si="0"/>
        <v>5</v>
      </c>
      <c r="D16" s="682"/>
      <c r="E16" s="628">
        <v>4</v>
      </c>
      <c r="F16" s="80" t="s">
        <v>3</v>
      </c>
      <c r="G16" s="629">
        <v>1</v>
      </c>
      <c r="H16" s="634">
        <v>44469</v>
      </c>
      <c r="I16" s="628" t="s">
        <v>3</v>
      </c>
      <c r="J16" s="628">
        <v>16463</v>
      </c>
      <c r="K16" s="628">
        <v>72501</v>
      </c>
      <c r="L16" s="673"/>
    </row>
    <row r="17" spans="1:12" s="3" customFormat="1" ht="13.5" customHeight="1">
      <c r="A17" s="843" t="s">
        <v>270</v>
      </c>
      <c r="B17" s="844"/>
      <c r="C17" s="635">
        <f t="shared" si="0"/>
        <v>5</v>
      </c>
      <c r="D17" s="682"/>
      <c r="E17" s="628">
        <v>4</v>
      </c>
      <c r="F17" s="80" t="s">
        <v>3</v>
      </c>
      <c r="G17" s="629">
        <v>1</v>
      </c>
      <c r="H17" s="634">
        <v>26255</v>
      </c>
      <c r="I17" s="628">
        <v>13053</v>
      </c>
      <c r="J17" s="628">
        <v>6758</v>
      </c>
      <c r="K17" s="628">
        <v>36563</v>
      </c>
      <c r="L17" s="673"/>
    </row>
    <row r="18" spans="1:12" s="3" customFormat="1" ht="13.5" customHeight="1">
      <c r="A18" s="843" t="s">
        <v>271</v>
      </c>
      <c r="B18" s="844"/>
      <c r="C18" s="635">
        <f t="shared" si="0"/>
        <v>2</v>
      </c>
      <c r="D18" s="682"/>
      <c r="E18" s="628">
        <v>2</v>
      </c>
      <c r="F18" s="80" t="s">
        <v>3</v>
      </c>
      <c r="G18" s="80" t="s">
        <v>3</v>
      </c>
      <c r="H18" s="634">
        <v>11231</v>
      </c>
      <c r="I18" s="628" t="s">
        <v>3</v>
      </c>
      <c r="J18" s="628">
        <v>2415</v>
      </c>
      <c r="K18" s="628">
        <v>11773</v>
      </c>
      <c r="L18" s="673"/>
    </row>
    <row r="19" spans="1:12" s="3" customFormat="1" ht="13.5" customHeight="1">
      <c r="A19" s="843" t="s">
        <v>791</v>
      </c>
      <c r="B19" s="844"/>
      <c r="C19" s="635">
        <f t="shared" si="0"/>
        <v>2</v>
      </c>
      <c r="D19" s="624"/>
      <c r="E19" s="628">
        <v>2</v>
      </c>
      <c r="F19" s="80" t="s">
        <v>3</v>
      </c>
      <c r="G19" s="80" t="s">
        <v>3</v>
      </c>
      <c r="H19" s="634">
        <v>12725</v>
      </c>
      <c r="I19" s="628" t="s">
        <v>3</v>
      </c>
      <c r="J19" s="628">
        <v>6530</v>
      </c>
      <c r="K19" s="628">
        <v>32511</v>
      </c>
      <c r="L19" s="673"/>
    </row>
    <row r="20" spans="1:12" s="3" customFormat="1" ht="13.5" customHeight="1">
      <c r="A20" s="625" t="s">
        <v>22</v>
      </c>
      <c r="B20" s="626" t="s">
        <v>194</v>
      </c>
      <c r="C20" s="628">
        <f t="shared" si="0"/>
        <v>21</v>
      </c>
      <c r="D20" s="102">
        <v>10</v>
      </c>
      <c r="E20" s="628">
        <v>12</v>
      </c>
      <c r="F20" s="80" t="s">
        <v>3</v>
      </c>
      <c r="G20" s="628">
        <v>9</v>
      </c>
      <c r="H20" s="634">
        <v>308424</v>
      </c>
      <c r="I20" s="628">
        <v>398717</v>
      </c>
      <c r="J20" s="628">
        <v>363079</v>
      </c>
      <c r="K20" s="628">
        <v>393528</v>
      </c>
      <c r="L20" s="673"/>
    </row>
    <row r="21" spans="1:12" s="3" customFormat="1" ht="13.5" customHeight="1">
      <c r="A21" s="625" t="s">
        <v>195</v>
      </c>
      <c r="B21" s="626" t="s">
        <v>5</v>
      </c>
      <c r="C21" s="628">
        <f t="shared" si="0"/>
        <v>4</v>
      </c>
      <c r="D21" s="102">
        <v>4</v>
      </c>
      <c r="E21" s="628">
        <v>2</v>
      </c>
      <c r="F21" s="80" t="s">
        <v>3</v>
      </c>
      <c r="G21" s="628">
        <v>2</v>
      </c>
      <c r="H21" s="634">
        <v>37144</v>
      </c>
      <c r="I21" s="628">
        <v>8270</v>
      </c>
      <c r="J21" s="628">
        <v>7019</v>
      </c>
      <c r="K21" s="628">
        <v>28384</v>
      </c>
      <c r="L21" s="673"/>
    </row>
    <row r="22" spans="1:12" s="3" customFormat="1" ht="13.5" customHeight="1">
      <c r="A22" s="625" t="s">
        <v>23</v>
      </c>
      <c r="B22" s="626" t="s">
        <v>5</v>
      </c>
      <c r="C22" s="628">
        <f t="shared" si="0"/>
        <v>20</v>
      </c>
      <c r="D22" s="102">
        <v>4</v>
      </c>
      <c r="E22" s="628">
        <v>14</v>
      </c>
      <c r="F22" s="80" t="s">
        <v>3</v>
      </c>
      <c r="G22" s="628">
        <v>6</v>
      </c>
      <c r="H22" s="636">
        <v>179097</v>
      </c>
      <c r="I22" s="628">
        <v>257290</v>
      </c>
      <c r="J22" s="627">
        <v>125520</v>
      </c>
      <c r="K22" s="627">
        <v>595448</v>
      </c>
      <c r="L22" s="673"/>
    </row>
    <row r="23" spans="1:12" s="3" customFormat="1" ht="13.5" customHeight="1">
      <c r="A23" s="625" t="s">
        <v>24</v>
      </c>
      <c r="B23" s="626" t="s">
        <v>5</v>
      </c>
      <c r="C23" s="628">
        <f t="shared" si="0"/>
        <v>3</v>
      </c>
      <c r="D23" s="102">
        <v>1</v>
      </c>
      <c r="E23" s="628">
        <v>2</v>
      </c>
      <c r="F23" s="80" t="s">
        <v>3</v>
      </c>
      <c r="G23" s="628">
        <v>1</v>
      </c>
      <c r="H23" s="628">
        <v>49953</v>
      </c>
      <c r="I23" s="628">
        <v>13340</v>
      </c>
      <c r="J23" s="628">
        <v>5400</v>
      </c>
      <c r="K23" s="628">
        <v>18628</v>
      </c>
      <c r="L23" s="673"/>
    </row>
    <row r="24" spans="1:12" s="3" customFormat="1" ht="13.5" customHeight="1">
      <c r="A24" s="625" t="s">
        <v>25</v>
      </c>
      <c r="B24" s="626" t="s">
        <v>5</v>
      </c>
      <c r="C24" s="628">
        <f t="shared" si="0"/>
        <v>17</v>
      </c>
      <c r="D24" s="102">
        <v>4</v>
      </c>
      <c r="E24" s="628">
        <v>12</v>
      </c>
      <c r="F24" s="80" t="s">
        <v>3</v>
      </c>
      <c r="G24" s="628">
        <v>5</v>
      </c>
      <c r="H24" s="634">
        <v>342176</v>
      </c>
      <c r="I24" s="628">
        <v>110932</v>
      </c>
      <c r="J24" s="628">
        <v>98032</v>
      </c>
      <c r="K24" s="628">
        <v>373220</v>
      </c>
      <c r="L24" s="673"/>
    </row>
    <row r="25" spans="1:12" s="3" customFormat="1" ht="13.5" customHeight="1">
      <c r="A25" s="845" t="s">
        <v>196</v>
      </c>
      <c r="B25" s="846"/>
      <c r="C25" s="635">
        <f t="shared" si="0"/>
        <v>17</v>
      </c>
      <c r="D25" s="682"/>
      <c r="E25" s="628">
        <v>13</v>
      </c>
      <c r="F25" s="80" t="s">
        <v>3</v>
      </c>
      <c r="G25" s="628">
        <v>4</v>
      </c>
      <c r="H25" s="634">
        <v>205789</v>
      </c>
      <c r="I25" s="628">
        <v>167038</v>
      </c>
      <c r="J25" s="628">
        <v>52294</v>
      </c>
      <c r="K25" s="628">
        <v>211925</v>
      </c>
      <c r="L25" s="673"/>
    </row>
    <row r="26" spans="1:12" s="3" customFormat="1" ht="13.5" customHeight="1">
      <c r="A26" s="625" t="s">
        <v>197</v>
      </c>
      <c r="B26" s="626" t="s">
        <v>198</v>
      </c>
      <c r="C26" s="628">
        <f t="shared" si="0"/>
        <v>15</v>
      </c>
      <c r="D26" s="102">
        <v>1</v>
      </c>
      <c r="E26" s="628">
        <v>5</v>
      </c>
      <c r="F26" s="80" t="s">
        <v>3</v>
      </c>
      <c r="G26" s="628">
        <v>10</v>
      </c>
      <c r="H26" s="634">
        <v>167388</v>
      </c>
      <c r="I26" s="628">
        <v>148918</v>
      </c>
      <c r="J26" s="628">
        <v>67181</v>
      </c>
      <c r="K26" s="628">
        <v>270633</v>
      </c>
      <c r="L26" s="673"/>
    </row>
    <row r="27" spans="1:12" s="3" customFormat="1" ht="13.5" customHeight="1">
      <c r="A27" s="845" t="s">
        <v>200</v>
      </c>
      <c r="B27" s="846"/>
      <c r="C27" s="635">
        <f t="shared" si="0"/>
        <v>18</v>
      </c>
      <c r="D27" s="102">
        <v>16</v>
      </c>
      <c r="E27" s="628">
        <v>17</v>
      </c>
      <c r="F27" s="80" t="s">
        <v>3</v>
      </c>
      <c r="G27" s="628">
        <v>1</v>
      </c>
      <c r="H27" s="634">
        <v>139108</v>
      </c>
      <c r="I27" s="628">
        <v>104462</v>
      </c>
      <c r="J27" s="628">
        <v>49150</v>
      </c>
      <c r="K27" s="628">
        <v>230334</v>
      </c>
      <c r="L27" s="673"/>
    </row>
    <row r="28" spans="1:12" s="3" customFormat="1" ht="13.5" customHeight="1">
      <c r="A28" s="847" t="s">
        <v>199</v>
      </c>
      <c r="B28" s="848"/>
      <c r="C28" s="628">
        <f t="shared" si="0"/>
        <v>10</v>
      </c>
      <c r="D28" s="102">
        <v>8</v>
      </c>
      <c r="E28" s="628">
        <v>10</v>
      </c>
      <c r="F28" s="80" t="s">
        <v>3</v>
      </c>
      <c r="G28" s="80" t="s">
        <v>3</v>
      </c>
      <c r="H28" s="634">
        <v>122560</v>
      </c>
      <c r="I28" s="628">
        <v>98411</v>
      </c>
      <c r="J28" s="628">
        <v>37553</v>
      </c>
      <c r="K28" s="628">
        <v>189643</v>
      </c>
      <c r="L28" s="673"/>
    </row>
    <row r="29" spans="1:12" s="3" customFormat="1" ht="13.5" customHeight="1">
      <c r="A29" s="632" t="s">
        <v>201</v>
      </c>
      <c r="B29" s="637" t="s">
        <v>194</v>
      </c>
      <c r="C29" s="628">
        <f t="shared" si="0"/>
        <v>3</v>
      </c>
      <c r="D29" s="682"/>
      <c r="E29" s="628">
        <v>2</v>
      </c>
      <c r="F29" s="80" t="s">
        <v>3</v>
      </c>
      <c r="G29" s="628">
        <v>1</v>
      </c>
      <c r="H29" s="634">
        <v>35384</v>
      </c>
      <c r="I29" s="628">
        <v>12355</v>
      </c>
      <c r="J29" s="628">
        <v>10950</v>
      </c>
      <c r="K29" s="628">
        <v>36542</v>
      </c>
      <c r="L29" s="673"/>
    </row>
    <row r="30" spans="1:12" s="3" customFormat="1" ht="13.5" customHeight="1">
      <c r="A30" s="632" t="s">
        <v>202</v>
      </c>
      <c r="B30" s="626" t="s">
        <v>5</v>
      </c>
      <c r="C30" s="628">
        <f t="shared" si="0"/>
        <v>5</v>
      </c>
      <c r="D30" s="682"/>
      <c r="E30" s="629">
        <v>1</v>
      </c>
      <c r="F30" s="628">
        <v>2</v>
      </c>
      <c r="G30" s="628">
        <v>2</v>
      </c>
      <c r="H30" s="628">
        <v>53339</v>
      </c>
      <c r="I30" s="628">
        <v>25188</v>
      </c>
      <c r="J30" s="628">
        <v>13190</v>
      </c>
      <c r="K30" s="628">
        <v>46839</v>
      </c>
      <c r="L30" s="673"/>
    </row>
    <row r="31" spans="1:12" s="3" customFormat="1" ht="13.5" customHeight="1">
      <c r="A31" s="632" t="s">
        <v>272</v>
      </c>
      <c r="B31" s="626" t="s">
        <v>5</v>
      </c>
      <c r="C31" s="629">
        <f t="shared" si="0"/>
        <v>6</v>
      </c>
      <c r="D31" s="102">
        <v>3</v>
      </c>
      <c r="E31" s="629">
        <v>2</v>
      </c>
      <c r="F31" s="629">
        <v>1</v>
      </c>
      <c r="G31" s="629">
        <v>3</v>
      </c>
      <c r="H31" s="630">
        <v>25580</v>
      </c>
      <c r="I31" s="629">
        <v>21985</v>
      </c>
      <c r="J31" s="631">
        <v>16412</v>
      </c>
      <c r="K31" s="631">
        <v>50792</v>
      </c>
      <c r="L31" s="673"/>
    </row>
    <row r="32" spans="1:12" s="3" customFormat="1" ht="13.5" customHeight="1">
      <c r="A32" s="681" t="s">
        <v>792</v>
      </c>
      <c r="B32" s="739" t="s">
        <v>1104</v>
      </c>
      <c r="C32" s="633">
        <f t="shared" si="0"/>
        <v>1</v>
      </c>
      <c r="D32" s="102">
        <v>1</v>
      </c>
      <c r="E32" s="80" t="s">
        <v>3</v>
      </c>
      <c r="F32" s="80" t="s">
        <v>3</v>
      </c>
      <c r="G32" s="629">
        <v>1</v>
      </c>
      <c r="H32" s="630">
        <v>7515</v>
      </c>
      <c r="I32" s="629">
        <v>3360</v>
      </c>
      <c r="J32" s="629">
        <v>3274</v>
      </c>
      <c r="K32" s="629">
        <v>10192</v>
      </c>
      <c r="L32" s="673"/>
    </row>
    <row r="33" spans="1:12" s="3" customFormat="1" ht="13.5" customHeight="1">
      <c r="A33" s="632" t="s">
        <v>792</v>
      </c>
      <c r="B33" s="740" t="s">
        <v>1105</v>
      </c>
      <c r="C33" s="629">
        <f t="shared" si="0"/>
        <v>1</v>
      </c>
      <c r="D33" s="102">
        <v>1</v>
      </c>
      <c r="E33" s="80" t="s">
        <v>3</v>
      </c>
      <c r="F33" s="80" t="s">
        <v>3</v>
      </c>
      <c r="G33" s="629">
        <v>1</v>
      </c>
      <c r="H33" s="630">
        <v>6878</v>
      </c>
      <c r="I33" s="628">
        <v>5893</v>
      </c>
      <c r="J33" s="629">
        <v>1403</v>
      </c>
      <c r="K33" s="629">
        <v>3720</v>
      </c>
      <c r="L33" s="673"/>
    </row>
    <row r="34" spans="1:12" s="3" customFormat="1" ht="13.5" customHeight="1">
      <c r="A34" s="625" t="s">
        <v>26</v>
      </c>
      <c r="B34" s="626" t="s">
        <v>198</v>
      </c>
      <c r="C34" s="628">
        <f t="shared" si="0"/>
        <v>4</v>
      </c>
      <c r="D34" s="102">
        <v>1</v>
      </c>
      <c r="E34" s="628">
        <v>2</v>
      </c>
      <c r="F34" s="80" t="s">
        <v>3</v>
      </c>
      <c r="G34" s="628">
        <v>2</v>
      </c>
      <c r="H34" s="634">
        <v>72639</v>
      </c>
      <c r="I34" s="628" t="s">
        <v>3</v>
      </c>
      <c r="J34" s="628">
        <v>23667</v>
      </c>
      <c r="K34" s="628">
        <v>102204</v>
      </c>
      <c r="L34" s="673"/>
    </row>
    <row r="35" spans="1:12" s="3" customFormat="1" ht="13.5" customHeight="1">
      <c r="A35" s="625" t="s">
        <v>203</v>
      </c>
      <c r="B35" s="626" t="s">
        <v>5</v>
      </c>
      <c r="C35" s="628">
        <f t="shared" si="0"/>
        <v>4</v>
      </c>
      <c r="D35" s="102">
        <v>1</v>
      </c>
      <c r="E35" s="628">
        <v>3</v>
      </c>
      <c r="F35" s="80" t="s">
        <v>3</v>
      </c>
      <c r="G35" s="628">
        <v>1</v>
      </c>
      <c r="H35" s="634">
        <v>56990</v>
      </c>
      <c r="I35" s="628" t="s">
        <v>3</v>
      </c>
      <c r="J35" s="628">
        <v>8798</v>
      </c>
      <c r="K35" s="628">
        <v>42415</v>
      </c>
      <c r="L35" s="673"/>
    </row>
    <row r="36" spans="1:12" s="3" customFormat="1" ht="12.75" customHeight="1">
      <c r="A36" s="625" t="s">
        <v>793</v>
      </c>
      <c r="B36" s="626" t="s">
        <v>5</v>
      </c>
      <c r="C36" s="628">
        <f t="shared" si="0"/>
        <v>6</v>
      </c>
      <c r="D36" s="102">
        <v>4</v>
      </c>
      <c r="E36" s="628">
        <v>3</v>
      </c>
      <c r="F36" s="80" t="s">
        <v>3</v>
      </c>
      <c r="G36" s="628">
        <v>3</v>
      </c>
      <c r="H36" s="628">
        <v>72376</v>
      </c>
      <c r="I36" s="628" t="s">
        <v>3</v>
      </c>
      <c r="J36" s="628">
        <v>20392</v>
      </c>
      <c r="K36" s="628">
        <v>86459</v>
      </c>
      <c r="L36" s="673"/>
    </row>
    <row r="37" spans="1:12" s="3" customFormat="1" ht="12.75" customHeight="1">
      <c r="A37" s="625" t="s">
        <v>273</v>
      </c>
      <c r="B37" s="626" t="s">
        <v>5</v>
      </c>
      <c r="C37" s="628">
        <f t="shared" si="0"/>
        <v>5</v>
      </c>
      <c r="D37" s="682"/>
      <c r="E37" s="628">
        <v>2</v>
      </c>
      <c r="F37" s="628">
        <v>2</v>
      </c>
      <c r="G37" s="628">
        <v>1</v>
      </c>
      <c r="H37" s="628">
        <v>27602</v>
      </c>
      <c r="I37" s="628">
        <v>20125</v>
      </c>
      <c r="J37" s="628">
        <v>14752</v>
      </c>
      <c r="K37" s="628">
        <v>50636</v>
      </c>
      <c r="L37" s="673"/>
    </row>
    <row r="38" spans="1:12" s="3" customFormat="1" ht="13.5" customHeight="1">
      <c r="A38" s="625" t="s">
        <v>287</v>
      </c>
      <c r="B38" s="626" t="s">
        <v>5</v>
      </c>
      <c r="C38" s="628">
        <f t="shared" si="0"/>
        <v>5</v>
      </c>
      <c r="D38" s="102">
        <v>4</v>
      </c>
      <c r="E38" s="628">
        <v>3</v>
      </c>
      <c r="F38" s="80" t="s">
        <v>3</v>
      </c>
      <c r="G38" s="628">
        <v>2</v>
      </c>
      <c r="H38" s="628">
        <v>38046</v>
      </c>
      <c r="I38" s="628">
        <v>33787</v>
      </c>
      <c r="J38" s="628">
        <v>15380</v>
      </c>
      <c r="K38" s="628">
        <v>42930</v>
      </c>
      <c r="L38" s="673"/>
    </row>
    <row r="39" spans="1:12" ht="13.5" customHeight="1">
      <c r="A39" s="625" t="s">
        <v>288</v>
      </c>
      <c r="B39" s="626" t="s">
        <v>5</v>
      </c>
      <c r="C39" s="628">
        <f t="shared" si="0"/>
        <v>3</v>
      </c>
      <c r="D39" s="102">
        <v>3</v>
      </c>
      <c r="E39" s="628">
        <v>2</v>
      </c>
      <c r="F39" s="80" t="s">
        <v>3</v>
      </c>
      <c r="G39" s="628">
        <v>1</v>
      </c>
      <c r="H39" s="628">
        <v>26034</v>
      </c>
      <c r="I39" s="628">
        <v>12141</v>
      </c>
      <c r="J39" s="628">
        <v>7505</v>
      </c>
      <c r="K39" s="628">
        <v>23491</v>
      </c>
      <c r="L39" s="645"/>
    </row>
    <row r="40" spans="1:12" ht="13.5" customHeight="1">
      <c r="A40" s="625" t="s">
        <v>204</v>
      </c>
      <c r="B40" s="626" t="s">
        <v>5</v>
      </c>
      <c r="C40" s="628">
        <f t="shared" si="0"/>
        <v>5</v>
      </c>
      <c r="D40" s="682"/>
      <c r="E40" s="628">
        <v>3</v>
      </c>
      <c r="F40" s="80" t="s">
        <v>3</v>
      </c>
      <c r="G40" s="628">
        <v>2</v>
      </c>
      <c r="H40" s="628">
        <v>43723</v>
      </c>
      <c r="I40" s="628" t="s">
        <v>396</v>
      </c>
      <c r="J40" s="628">
        <v>20306</v>
      </c>
      <c r="K40" s="628">
        <v>61315</v>
      </c>
      <c r="L40" s="645"/>
    </row>
    <row r="41" spans="1:12" ht="12.75" customHeight="1" thickBot="1">
      <c r="A41" s="638" t="s">
        <v>794</v>
      </c>
      <c r="B41" s="639" t="s">
        <v>5</v>
      </c>
      <c r="C41" s="640">
        <f t="shared" si="0"/>
        <v>5</v>
      </c>
      <c r="D41" s="120">
        <v>5</v>
      </c>
      <c r="E41" s="641">
        <v>1</v>
      </c>
      <c r="F41" s="607" t="s">
        <v>3</v>
      </c>
      <c r="G41" s="641">
        <v>4</v>
      </c>
      <c r="H41" s="642">
        <v>37243</v>
      </c>
      <c r="I41" s="641">
        <v>10090</v>
      </c>
      <c r="J41" s="641">
        <v>7702</v>
      </c>
      <c r="K41" s="641">
        <v>24681</v>
      </c>
      <c r="L41" s="645"/>
    </row>
    <row r="42" spans="1:12" ht="12.75" customHeight="1">
      <c r="A42" s="849" t="s">
        <v>717</v>
      </c>
      <c r="B42" s="850"/>
      <c r="C42" s="850"/>
      <c r="D42" s="850"/>
      <c r="E42" s="850"/>
      <c r="F42" s="850"/>
      <c r="G42" s="850"/>
      <c r="H42" s="850"/>
      <c r="I42" s="850"/>
      <c r="J42" s="850"/>
      <c r="K42" s="850"/>
      <c r="L42" s="645"/>
    </row>
    <row r="43" spans="1:12" ht="10.5" customHeight="1">
      <c r="A43" s="644" t="s">
        <v>205</v>
      </c>
      <c r="B43" s="645"/>
      <c r="C43" s="645"/>
      <c r="D43" s="645"/>
      <c r="E43" s="645"/>
      <c r="F43" s="645"/>
      <c r="G43" s="645"/>
      <c r="H43" s="645"/>
      <c r="I43" s="645"/>
      <c r="J43" s="646"/>
      <c r="K43" s="645"/>
      <c r="L43" s="645"/>
    </row>
    <row r="44" spans="1:12" ht="10.5" customHeight="1">
      <c r="A44" s="644" t="s">
        <v>795</v>
      </c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5"/>
    </row>
    <row r="45" spans="1:12" ht="11.25" customHeight="1">
      <c r="A45" s="851"/>
      <c r="B45" s="851"/>
      <c r="C45" s="851"/>
      <c r="D45" s="851"/>
      <c r="E45" s="851"/>
      <c r="F45" s="851"/>
      <c r="G45" s="643"/>
      <c r="H45" s="643"/>
      <c r="I45" s="643"/>
      <c r="J45" s="643"/>
      <c r="K45" s="643"/>
      <c r="L45" s="645"/>
    </row>
    <row r="46" spans="1:12" ht="24.75" customHeight="1">
      <c r="A46" s="645"/>
      <c r="B46" s="750"/>
      <c r="C46" s="750"/>
      <c r="D46" s="645"/>
      <c r="E46" s="645"/>
      <c r="F46" s="645"/>
      <c r="G46" s="645"/>
      <c r="H46" s="645"/>
      <c r="I46" s="645"/>
      <c r="J46" s="645"/>
      <c r="K46" s="645"/>
      <c r="L46" s="645"/>
    </row>
    <row r="47" spans="1:12" ht="13.5" customHeight="1">
      <c r="A47" s="645"/>
      <c r="B47" s="750"/>
      <c r="C47" s="749"/>
      <c r="D47" s="624"/>
      <c r="E47" s="648"/>
      <c r="F47" s="648"/>
      <c r="G47" s="648"/>
      <c r="H47" s="649"/>
      <c r="I47" s="649"/>
      <c r="J47" s="649"/>
      <c r="K47" s="649"/>
      <c r="L47" s="645"/>
    </row>
    <row r="48" spans="1:12" ht="12">
      <c r="A48" s="645"/>
      <c r="B48" s="750"/>
      <c r="C48" s="645"/>
      <c r="D48" s="645"/>
      <c r="E48" s="645"/>
      <c r="F48" s="645"/>
      <c r="G48" s="645"/>
      <c r="H48" s="645"/>
      <c r="I48" s="645"/>
      <c r="J48" s="645"/>
      <c r="K48" s="645"/>
      <c r="L48" s="645"/>
    </row>
    <row r="49" spans="1:12" ht="12">
      <c r="A49" s="645"/>
      <c r="B49" s="750"/>
      <c r="C49" s="645"/>
      <c r="D49" s="645"/>
      <c r="E49" s="645"/>
      <c r="F49" s="645"/>
      <c r="G49" s="645"/>
      <c r="H49" s="645"/>
      <c r="I49" s="645"/>
      <c r="J49" s="645"/>
      <c r="K49" s="645"/>
      <c r="L49" s="645"/>
    </row>
    <row r="50" spans="1:12" ht="12">
      <c r="A50" s="645"/>
      <c r="B50" s="750"/>
      <c r="C50" s="645"/>
      <c r="D50" s="645"/>
      <c r="E50" s="645"/>
      <c r="F50" s="645"/>
      <c r="G50" s="645"/>
      <c r="H50" s="645"/>
      <c r="I50" s="645"/>
      <c r="J50" s="645"/>
      <c r="K50" s="645"/>
      <c r="L50" s="645"/>
    </row>
    <row r="51" spans="1:12" ht="12">
      <c r="A51" s="645"/>
      <c r="B51" s="750"/>
      <c r="C51" s="645"/>
      <c r="D51" s="645"/>
      <c r="E51" s="645"/>
      <c r="F51" s="645"/>
      <c r="G51" s="645"/>
      <c r="H51" s="645"/>
      <c r="I51" s="645"/>
      <c r="J51" s="645"/>
      <c r="K51" s="645"/>
      <c r="L51" s="645"/>
    </row>
    <row r="52" spans="1:12" ht="12">
      <c r="A52" s="645"/>
      <c r="B52" s="750"/>
      <c r="C52" s="645"/>
      <c r="D52" s="645"/>
      <c r="E52" s="645"/>
      <c r="F52" s="645"/>
      <c r="G52" s="645"/>
      <c r="H52" s="645"/>
      <c r="I52" s="645"/>
      <c r="J52" s="645"/>
      <c r="K52" s="645"/>
      <c r="L52" s="645"/>
    </row>
    <row r="53" spans="1:12" ht="12">
      <c r="A53" s="645"/>
      <c r="B53" s="750"/>
      <c r="C53" s="645"/>
      <c r="D53" s="645"/>
      <c r="E53" s="645"/>
      <c r="F53" s="645"/>
      <c r="G53" s="645"/>
      <c r="H53" s="645"/>
      <c r="I53" s="645"/>
      <c r="J53" s="645"/>
      <c r="K53" s="645"/>
      <c r="L53" s="645"/>
    </row>
    <row r="54" spans="1:12" ht="12">
      <c r="A54" s="645"/>
      <c r="B54" s="750"/>
      <c r="C54" s="645"/>
      <c r="D54" s="645"/>
      <c r="E54" s="645"/>
      <c r="F54" s="645"/>
      <c r="G54" s="645"/>
      <c r="H54" s="645"/>
      <c r="I54" s="645"/>
      <c r="J54" s="645"/>
      <c r="K54" s="645"/>
      <c r="L54" s="645"/>
    </row>
    <row r="55" spans="1:12" ht="12">
      <c r="A55" s="645"/>
      <c r="B55" s="750"/>
      <c r="C55" s="645"/>
      <c r="D55" s="645"/>
      <c r="E55" s="645"/>
      <c r="F55" s="645"/>
      <c r="G55" s="645"/>
      <c r="H55" s="645"/>
      <c r="I55" s="645"/>
      <c r="J55" s="645"/>
      <c r="K55" s="645"/>
      <c r="L55" s="645"/>
    </row>
    <row r="56" spans="1:12" ht="12">
      <c r="A56" s="645"/>
      <c r="B56" s="750"/>
      <c r="C56" s="645"/>
      <c r="D56" s="645"/>
      <c r="E56" s="645"/>
      <c r="F56" s="645"/>
      <c r="G56" s="645"/>
      <c r="H56" s="645"/>
      <c r="I56" s="645"/>
      <c r="J56" s="645"/>
      <c r="K56" s="645"/>
      <c r="L56" s="645"/>
    </row>
    <row r="57" spans="1:12" ht="12">
      <c r="A57" s="645"/>
      <c r="B57" s="750"/>
      <c r="C57" s="645"/>
      <c r="D57" s="645"/>
      <c r="E57" s="645"/>
      <c r="F57" s="645"/>
      <c r="G57" s="645"/>
      <c r="H57" s="645"/>
      <c r="I57" s="645"/>
      <c r="J57" s="645"/>
      <c r="K57" s="645"/>
      <c r="L57" s="645"/>
    </row>
    <row r="58" spans="1:12" ht="12">
      <c r="A58" s="645"/>
      <c r="B58" s="750"/>
      <c r="C58" s="645"/>
      <c r="D58" s="645"/>
      <c r="E58" s="645"/>
      <c r="F58" s="645"/>
      <c r="G58" s="645"/>
      <c r="H58" s="645"/>
      <c r="I58" s="645"/>
      <c r="J58" s="645"/>
      <c r="K58" s="645"/>
      <c r="L58" s="645"/>
    </row>
    <row r="59" spans="1:12" ht="12">
      <c r="A59" s="645"/>
      <c r="B59" s="750"/>
      <c r="C59" s="645"/>
      <c r="D59" s="645"/>
      <c r="E59" s="645"/>
      <c r="F59" s="645"/>
      <c r="G59" s="645"/>
      <c r="H59" s="645"/>
      <c r="I59" s="645"/>
      <c r="J59" s="645"/>
      <c r="K59" s="645"/>
      <c r="L59" s="645"/>
    </row>
    <row r="60" spans="1:12" ht="12">
      <c r="A60" s="645"/>
      <c r="B60" s="750"/>
      <c r="C60" s="645"/>
      <c r="D60" s="645"/>
      <c r="E60" s="645"/>
      <c r="F60" s="645"/>
      <c r="G60" s="645"/>
      <c r="H60" s="645"/>
      <c r="I60" s="645"/>
      <c r="J60" s="645"/>
      <c r="K60" s="645"/>
      <c r="L60" s="645"/>
    </row>
    <row r="61" spans="1:12" ht="12">
      <c r="A61" s="645"/>
      <c r="B61" s="750"/>
      <c r="C61" s="645"/>
      <c r="D61" s="645"/>
      <c r="E61" s="645"/>
      <c r="F61" s="645"/>
      <c r="G61" s="645"/>
      <c r="H61" s="645"/>
      <c r="I61" s="645"/>
      <c r="J61" s="645"/>
      <c r="K61" s="645"/>
      <c r="L61" s="645"/>
    </row>
    <row r="62" ht="12">
      <c r="B62" s="620"/>
    </row>
    <row r="63" ht="12">
      <c r="B63" s="620"/>
    </row>
    <row r="64" ht="12">
      <c r="B64" s="620"/>
    </row>
    <row r="68" ht="12.75" customHeight="1"/>
    <row r="69" ht="12" customHeight="1"/>
  </sheetData>
  <sheetProtection/>
  <mergeCells count="12">
    <mergeCell ref="H4:H5"/>
    <mergeCell ref="A14:B14"/>
    <mergeCell ref="A15:B15"/>
    <mergeCell ref="A16:B16"/>
    <mergeCell ref="A17:B17"/>
    <mergeCell ref="A18:B18"/>
    <mergeCell ref="A19:B19"/>
    <mergeCell ref="A25:B25"/>
    <mergeCell ref="A27:B27"/>
    <mergeCell ref="A28:B28"/>
    <mergeCell ref="A42:K42"/>
    <mergeCell ref="A45:F4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7"/>
  <sheetViews>
    <sheetView showGridLines="0" zoomScalePageLayoutView="0" workbookViewId="0" topLeftCell="A1">
      <selection activeCell="H27" sqref="H27"/>
    </sheetView>
  </sheetViews>
  <sheetFormatPr defaultColWidth="8.00390625" defaultRowHeight="13.5"/>
  <cols>
    <col min="1" max="1" width="10.50390625" style="2" customWidth="1"/>
    <col min="2" max="2" width="9.75390625" style="2" customWidth="1"/>
    <col min="3" max="4" width="9.375" style="2" customWidth="1"/>
    <col min="5" max="10" width="8.125" style="2" customWidth="1"/>
    <col min="11" max="11" width="9.375" style="2" customWidth="1"/>
    <col min="12" max="16384" width="8.00390625" style="2" customWidth="1"/>
  </cols>
  <sheetData>
    <row r="1" spans="1:32" s="1" customFormat="1" ht="18.75" customHeight="1">
      <c r="A1" s="61" t="s">
        <v>796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1" customFormat="1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" thickBot="1">
      <c r="A3" s="86" t="s">
        <v>206</v>
      </c>
      <c r="E3" s="6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11" ht="12.75" customHeight="1">
      <c r="A4" s="856" t="s">
        <v>27</v>
      </c>
      <c r="B4" s="744" t="s">
        <v>797</v>
      </c>
      <c r="C4" s="858" t="s">
        <v>4</v>
      </c>
      <c r="D4" s="859"/>
      <c r="E4" s="63"/>
      <c r="F4" s="64" t="s">
        <v>798</v>
      </c>
      <c r="G4" s="64"/>
      <c r="H4" s="64"/>
      <c r="I4" s="64"/>
      <c r="J4" s="64"/>
      <c r="K4" s="65"/>
    </row>
    <row r="5" spans="1:11" ht="12.75" customHeight="1">
      <c r="A5" s="856"/>
      <c r="B5" s="862" t="s">
        <v>799</v>
      </c>
      <c r="C5" s="860"/>
      <c r="D5" s="861"/>
      <c r="E5" s="67"/>
      <c r="F5" s="68"/>
      <c r="G5" s="69" t="s">
        <v>28</v>
      </c>
      <c r="H5" s="68"/>
      <c r="I5" s="69" t="s">
        <v>800</v>
      </c>
      <c r="J5" s="68"/>
      <c r="K5" s="70"/>
    </row>
    <row r="6" spans="1:11" ht="12.75" customHeight="1">
      <c r="A6" s="856"/>
      <c r="B6" s="862"/>
      <c r="C6" s="71" t="s">
        <v>801</v>
      </c>
      <c r="D6" s="72"/>
      <c r="E6" s="73"/>
      <c r="F6" s="74" t="s">
        <v>802</v>
      </c>
      <c r="G6" s="74"/>
      <c r="H6" s="74"/>
      <c r="I6" s="74"/>
      <c r="J6" s="75"/>
      <c r="K6" s="864" t="s">
        <v>29</v>
      </c>
    </row>
    <row r="7" spans="1:11" ht="12.75" customHeight="1">
      <c r="A7" s="856"/>
      <c r="B7" s="862"/>
      <c r="C7" s="867" t="s">
        <v>207</v>
      </c>
      <c r="D7" s="867" t="s">
        <v>208</v>
      </c>
      <c r="E7" s="76" t="s">
        <v>30</v>
      </c>
      <c r="F7" s="76" t="s">
        <v>31</v>
      </c>
      <c r="G7" s="76" t="s">
        <v>209</v>
      </c>
      <c r="H7" s="76" t="s">
        <v>32</v>
      </c>
      <c r="I7" s="76" t="s">
        <v>33</v>
      </c>
      <c r="J7" s="76" t="s">
        <v>6</v>
      </c>
      <c r="K7" s="865"/>
    </row>
    <row r="8" spans="1:11" ht="12.75" customHeight="1">
      <c r="A8" s="856"/>
      <c r="B8" s="862"/>
      <c r="C8" s="868"/>
      <c r="D8" s="867"/>
      <c r="E8" s="77"/>
      <c r="F8" s="77"/>
      <c r="G8" s="77"/>
      <c r="H8" s="77"/>
      <c r="I8" s="77" t="s">
        <v>34</v>
      </c>
      <c r="J8" s="77" t="s">
        <v>7</v>
      </c>
      <c r="K8" s="865"/>
    </row>
    <row r="9" spans="1:11" ht="12.75" customHeight="1">
      <c r="A9" s="857"/>
      <c r="B9" s="863"/>
      <c r="C9" s="869"/>
      <c r="D9" s="870"/>
      <c r="E9" s="78" t="s">
        <v>35</v>
      </c>
      <c r="F9" s="78" t="s">
        <v>35</v>
      </c>
      <c r="G9" s="78" t="s">
        <v>210</v>
      </c>
      <c r="H9" s="78" t="s">
        <v>36</v>
      </c>
      <c r="I9" s="78" t="s">
        <v>37</v>
      </c>
      <c r="J9" s="78" t="s">
        <v>8</v>
      </c>
      <c r="K9" s="866"/>
    </row>
    <row r="10" spans="1:11" s="7" customFormat="1" ht="11.25" customHeight="1">
      <c r="A10" s="745"/>
      <c r="B10" s="741" t="s">
        <v>38</v>
      </c>
      <c r="C10" s="79" t="s">
        <v>36</v>
      </c>
      <c r="D10" s="79" t="s">
        <v>36</v>
      </c>
      <c r="E10" s="79" t="s">
        <v>39</v>
      </c>
      <c r="F10" s="79" t="s">
        <v>39</v>
      </c>
      <c r="G10" s="79" t="s">
        <v>39</v>
      </c>
      <c r="H10" s="79" t="s">
        <v>39</v>
      </c>
      <c r="I10" s="79" t="s">
        <v>39</v>
      </c>
      <c r="J10" s="79" t="s">
        <v>39</v>
      </c>
      <c r="K10" s="79" t="s">
        <v>39</v>
      </c>
    </row>
    <row r="11" spans="1:11" s="6" customFormat="1" ht="13.5" customHeight="1">
      <c r="A11" s="746" t="s">
        <v>803</v>
      </c>
      <c r="B11" s="80">
        <v>138</v>
      </c>
      <c r="C11" s="80">
        <v>290</v>
      </c>
      <c r="D11" s="80">
        <v>110</v>
      </c>
      <c r="E11" s="81">
        <v>125</v>
      </c>
      <c r="F11" s="81">
        <v>1</v>
      </c>
      <c r="G11" s="81">
        <v>95</v>
      </c>
      <c r="H11" s="81">
        <v>309</v>
      </c>
      <c r="I11" s="81">
        <v>89</v>
      </c>
      <c r="J11" s="80" t="s">
        <v>3</v>
      </c>
      <c r="K11" s="103">
        <v>619</v>
      </c>
    </row>
    <row r="12" spans="1:11" s="6" customFormat="1" ht="13.5" customHeight="1">
      <c r="A12" s="746" t="s">
        <v>804</v>
      </c>
      <c r="B12" s="80">
        <v>138</v>
      </c>
      <c r="C12" s="80">
        <v>277</v>
      </c>
      <c r="D12" s="80">
        <v>123</v>
      </c>
      <c r="E12" s="81">
        <v>120</v>
      </c>
      <c r="F12" s="81">
        <v>14</v>
      </c>
      <c r="G12" s="81">
        <v>123</v>
      </c>
      <c r="H12" s="81">
        <v>392</v>
      </c>
      <c r="I12" s="81">
        <v>129</v>
      </c>
      <c r="J12" s="80" t="s">
        <v>3</v>
      </c>
      <c r="K12" s="103">
        <v>778</v>
      </c>
    </row>
    <row r="13" spans="1:11" s="6" customFormat="1" ht="13.5" customHeight="1">
      <c r="A13" s="746" t="s">
        <v>805</v>
      </c>
      <c r="B13" s="80">
        <v>138</v>
      </c>
      <c r="C13" s="80">
        <v>281</v>
      </c>
      <c r="D13" s="80">
        <v>116</v>
      </c>
      <c r="E13" s="81">
        <v>131</v>
      </c>
      <c r="F13" s="81">
        <v>13</v>
      </c>
      <c r="G13" s="81">
        <v>108</v>
      </c>
      <c r="H13" s="81">
        <v>476</v>
      </c>
      <c r="I13" s="81">
        <v>125</v>
      </c>
      <c r="J13" s="80" t="s">
        <v>3</v>
      </c>
      <c r="K13" s="103">
        <v>853</v>
      </c>
    </row>
    <row r="14" spans="1:11" s="6" customFormat="1" ht="15" customHeight="1">
      <c r="A14" s="746" t="s">
        <v>521</v>
      </c>
      <c r="B14" s="81">
        <v>136</v>
      </c>
      <c r="C14" s="81">
        <v>286</v>
      </c>
      <c r="D14" s="81">
        <v>110</v>
      </c>
      <c r="E14" s="81">
        <v>138</v>
      </c>
      <c r="F14" s="81">
        <v>13</v>
      </c>
      <c r="G14" s="81">
        <v>136</v>
      </c>
      <c r="H14" s="81">
        <v>458</v>
      </c>
      <c r="I14" s="81">
        <v>121</v>
      </c>
      <c r="J14" s="80" t="s">
        <v>806</v>
      </c>
      <c r="K14" s="81">
        <f>SUM(E14:J14)</f>
        <v>866</v>
      </c>
    </row>
    <row r="15" spans="1:11" s="8" customFormat="1" ht="13.5" customHeight="1" thickBot="1">
      <c r="A15" s="747" t="s">
        <v>730</v>
      </c>
      <c r="B15" s="742">
        <v>135</v>
      </c>
      <c r="C15" s="105">
        <v>284</v>
      </c>
      <c r="D15" s="105">
        <v>115</v>
      </c>
      <c r="E15" s="105">
        <v>133</v>
      </c>
      <c r="F15" s="105">
        <v>11</v>
      </c>
      <c r="G15" s="105">
        <v>116</v>
      </c>
      <c r="H15" s="105">
        <v>486</v>
      </c>
      <c r="I15" s="105">
        <v>115</v>
      </c>
      <c r="J15" s="104" t="s">
        <v>806</v>
      </c>
      <c r="K15" s="105">
        <f>SUM(E15:J15)</f>
        <v>861</v>
      </c>
    </row>
    <row r="16" spans="1:11" ht="12">
      <c r="A16" s="619" t="s">
        <v>717</v>
      </c>
      <c r="B16" s="743"/>
      <c r="C16" s="620"/>
      <c r="D16" s="620"/>
      <c r="E16" s="620"/>
      <c r="F16" s="620"/>
      <c r="G16" s="620"/>
      <c r="H16" s="620"/>
      <c r="I16" s="620"/>
      <c r="J16" s="620"/>
      <c r="K16" s="620"/>
    </row>
    <row r="17" ht="12" customHeight="1">
      <c r="A17" s="7" t="s">
        <v>211</v>
      </c>
    </row>
    <row r="18" ht="12">
      <c r="A18" s="7" t="s">
        <v>212</v>
      </c>
    </row>
    <row r="27" spans="5:6" ht="12">
      <c r="E27" s="620"/>
      <c r="F27" s="620"/>
    </row>
  </sheetData>
  <sheetProtection/>
  <mergeCells count="6">
    <mergeCell ref="A4:A9"/>
    <mergeCell ref="C4:D5"/>
    <mergeCell ref="B5:B9"/>
    <mergeCell ref="K6:K9"/>
    <mergeCell ref="C7:C9"/>
    <mergeCell ref="D7:D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3"/>
  <sheetViews>
    <sheetView showGridLines="0" zoomScalePageLayoutView="0" workbookViewId="0" topLeftCell="A1">
      <selection activeCell="O17" sqref="O17"/>
    </sheetView>
  </sheetViews>
  <sheetFormatPr defaultColWidth="9.00390625" defaultRowHeight="13.5"/>
  <cols>
    <col min="1" max="1" width="11.25390625" style="167" customWidth="1"/>
    <col min="2" max="2" width="6.75390625" style="167" customWidth="1"/>
    <col min="3" max="3" width="6.625" style="167" customWidth="1"/>
    <col min="4" max="4" width="6.50390625" style="167" customWidth="1"/>
    <col min="5" max="5" width="6.75390625" style="167" customWidth="1"/>
    <col min="6" max="7" width="6.50390625" style="167" customWidth="1"/>
    <col min="8" max="8" width="6.625" style="167" customWidth="1"/>
    <col min="9" max="9" width="6.75390625" style="167" customWidth="1"/>
    <col min="10" max="11" width="6.50390625" style="167" customWidth="1"/>
    <col min="12" max="12" width="6.75390625" style="167" customWidth="1"/>
    <col min="13" max="14" width="6.625" style="167" customWidth="1"/>
    <col min="15" max="16384" width="9.00390625" style="167" customWidth="1"/>
  </cols>
  <sheetData>
    <row r="1" spans="1:14" s="185" customFormat="1" ht="18.75" customHeight="1">
      <c r="A1" s="186" t="s">
        <v>367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s="183" customFormat="1" ht="18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 t="s">
        <v>773</v>
      </c>
      <c r="L2" s="184"/>
      <c r="M2" s="184"/>
      <c r="N2" s="184"/>
    </row>
    <row r="3" spans="1:14" ht="12.75" customHeight="1" thickBot="1">
      <c r="A3" s="18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81" t="s">
        <v>366</v>
      </c>
    </row>
    <row r="4" spans="1:14" ht="15" customHeight="1">
      <c r="A4" s="871" t="s">
        <v>365</v>
      </c>
      <c r="B4" s="873" t="s">
        <v>364</v>
      </c>
      <c r="C4" s="874"/>
      <c r="D4" s="875"/>
      <c r="E4" s="873" t="s">
        <v>363</v>
      </c>
      <c r="F4" s="874"/>
      <c r="G4" s="874"/>
      <c r="H4" s="875"/>
      <c r="I4" s="876" t="s">
        <v>362</v>
      </c>
      <c r="J4" s="876"/>
      <c r="K4" s="876"/>
      <c r="L4" s="876" t="s">
        <v>361</v>
      </c>
      <c r="M4" s="876"/>
      <c r="N4" s="877"/>
    </row>
    <row r="5" spans="1:14" ht="15" customHeight="1">
      <c r="A5" s="872"/>
      <c r="B5" s="180" t="s">
        <v>360</v>
      </c>
      <c r="C5" s="180" t="s">
        <v>359</v>
      </c>
      <c r="D5" s="180" t="s">
        <v>358</v>
      </c>
      <c r="E5" s="180" t="s">
        <v>360</v>
      </c>
      <c r="F5" s="180" t="s">
        <v>359</v>
      </c>
      <c r="G5" s="180" t="s">
        <v>358</v>
      </c>
      <c r="H5" s="180" t="s">
        <v>9</v>
      </c>
      <c r="I5" s="180" t="s">
        <v>360</v>
      </c>
      <c r="J5" s="180" t="s">
        <v>359</v>
      </c>
      <c r="K5" s="180" t="s">
        <v>358</v>
      </c>
      <c r="L5" s="180" t="s">
        <v>360</v>
      </c>
      <c r="M5" s="180" t="s">
        <v>359</v>
      </c>
      <c r="N5" s="179" t="s">
        <v>358</v>
      </c>
    </row>
    <row r="6" spans="1:14" ht="13.5" customHeight="1">
      <c r="A6" s="177" t="s">
        <v>774</v>
      </c>
      <c r="B6" s="176">
        <v>36144</v>
      </c>
      <c r="C6" s="175">
        <v>36144</v>
      </c>
      <c r="D6" s="175" t="s">
        <v>356</v>
      </c>
      <c r="E6" s="175">
        <v>123932</v>
      </c>
      <c r="F6" s="175">
        <v>34733</v>
      </c>
      <c r="G6" s="175">
        <v>19117</v>
      </c>
      <c r="H6" s="175">
        <v>70082</v>
      </c>
      <c r="I6" s="175">
        <v>62905</v>
      </c>
      <c r="J6" s="175">
        <v>52033</v>
      </c>
      <c r="K6" s="175">
        <v>10872</v>
      </c>
      <c r="L6" s="175">
        <v>82785</v>
      </c>
      <c r="M6" s="175">
        <v>82785</v>
      </c>
      <c r="N6" s="175" t="s">
        <v>356</v>
      </c>
    </row>
    <row r="7" spans="1:14" ht="13.5" customHeight="1">
      <c r="A7" s="177" t="s">
        <v>357</v>
      </c>
      <c r="B7" s="176">
        <v>45150</v>
      </c>
      <c r="C7" s="175">
        <v>45150</v>
      </c>
      <c r="D7" s="175" t="s">
        <v>356</v>
      </c>
      <c r="E7" s="175">
        <v>133016</v>
      </c>
      <c r="F7" s="175">
        <v>39549</v>
      </c>
      <c r="G7" s="175">
        <v>20284</v>
      </c>
      <c r="H7" s="175">
        <v>73183</v>
      </c>
      <c r="I7" s="175">
        <v>73450</v>
      </c>
      <c r="J7" s="175">
        <v>73450</v>
      </c>
      <c r="K7" s="175" t="s">
        <v>356</v>
      </c>
      <c r="L7" s="175">
        <v>91500</v>
      </c>
      <c r="M7" s="175">
        <v>75283</v>
      </c>
      <c r="N7" s="175">
        <v>16217</v>
      </c>
    </row>
    <row r="8" spans="1:14" s="178" customFormat="1" ht="13.5" customHeight="1">
      <c r="A8" s="612" t="s">
        <v>355</v>
      </c>
      <c r="B8" s="176">
        <v>39137</v>
      </c>
      <c r="C8" s="175">
        <v>39137</v>
      </c>
      <c r="D8" s="175" t="s">
        <v>356</v>
      </c>
      <c r="E8" s="175">
        <v>104440</v>
      </c>
      <c r="F8" s="175">
        <v>29233</v>
      </c>
      <c r="G8" s="175" t="s">
        <v>356</v>
      </c>
      <c r="H8" s="175">
        <v>75207</v>
      </c>
      <c r="I8" s="175">
        <v>61576</v>
      </c>
      <c r="J8" s="175">
        <v>52206</v>
      </c>
      <c r="K8" s="175">
        <v>9370</v>
      </c>
      <c r="L8" s="175">
        <v>81956</v>
      </c>
      <c r="M8" s="175">
        <v>81956</v>
      </c>
      <c r="N8" s="175" t="s">
        <v>356</v>
      </c>
    </row>
    <row r="9" spans="1:14" s="174" customFormat="1" ht="13.5" customHeight="1">
      <c r="A9" s="669" t="s">
        <v>678</v>
      </c>
      <c r="B9" s="670">
        <v>53049</v>
      </c>
      <c r="C9" s="671">
        <v>53049</v>
      </c>
      <c r="D9" s="175" t="s">
        <v>354</v>
      </c>
      <c r="E9" s="671">
        <v>176646</v>
      </c>
      <c r="F9" s="671">
        <v>36955</v>
      </c>
      <c r="G9" s="175" t="s">
        <v>354</v>
      </c>
      <c r="H9" s="671">
        <v>139691</v>
      </c>
      <c r="I9" s="175">
        <v>55195</v>
      </c>
      <c r="J9" s="175">
        <v>55195</v>
      </c>
      <c r="K9" s="175" t="s">
        <v>356</v>
      </c>
      <c r="L9" s="671">
        <v>80753</v>
      </c>
      <c r="M9" s="671">
        <v>66811</v>
      </c>
      <c r="N9" s="671">
        <v>13942</v>
      </c>
    </row>
    <row r="10" spans="1:14" s="172" customFormat="1" ht="15" customHeight="1" thickBot="1">
      <c r="A10" s="173" t="s">
        <v>775</v>
      </c>
      <c r="B10" s="661" t="s">
        <v>777</v>
      </c>
      <c r="C10" s="662" t="s">
        <v>777</v>
      </c>
      <c r="D10" s="663" t="s">
        <v>354</v>
      </c>
      <c r="E10" s="662" t="s">
        <v>778</v>
      </c>
      <c r="F10" s="662" t="s">
        <v>779</v>
      </c>
      <c r="G10" s="663" t="s">
        <v>354</v>
      </c>
      <c r="H10" s="662" t="s">
        <v>780</v>
      </c>
      <c r="I10" s="662" t="s">
        <v>785</v>
      </c>
      <c r="J10" s="662" t="s">
        <v>787</v>
      </c>
      <c r="K10" s="662" t="s">
        <v>786</v>
      </c>
      <c r="L10" s="672">
        <v>53921</v>
      </c>
      <c r="M10" s="672">
        <v>53921</v>
      </c>
      <c r="N10" s="663" t="s">
        <v>776</v>
      </c>
    </row>
    <row r="11" spans="1:14" ht="12" customHeight="1">
      <c r="A11" s="171" t="s">
        <v>353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ht="12" customHeight="1">
      <c r="A12" s="169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ht="12.75" customHeight="1">
      <c r="A13" s="168"/>
    </row>
  </sheetData>
  <sheetProtection/>
  <mergeCells count="5">
    <mergeCell ref="A4:A5"/>
    <mergeCell ref="B4:D4"/>
    <mergeCell ref="E4:H4"/>
    <mergeCell ref="I4:K4"/>
    <mergeCell ref="L4:N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2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9.375" style="0" customWidth="1"/>
    <col min="2" max="2" width="7.50390625" style="0" customWidth="1"/>
    <col min="3" max="4" width="6.125" style="0" customWidth="1"/>
    <col min="5" max="5" width="6.25390625" style="0" customWidth="1"/>
    <col min="6" max="6" width="5.875" style="0" customWidth="1"/>
    <col min="7" max="8" width="7.50390625" style="0" customWidth="1"/>
    <col min="9" max="15" width="5.875" style="0" customWidth="1"/>
  </cols>
  <sheetData>
    <row r="1" spans="1:14" ht="15.75">
      <c r="A1" s="589" t="s">
        <v>732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 ht="12.75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4" ht="13.5" thickBot="1">
      <c r="A3" s="591" t="s">
        <v>733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 t="s">
        <v>625</v>
      </c>
    </row>
    <row r="4" spans="1:15" ht="38.25">
      <c r="A4" s="594" t="s">
        <v>734</v>
      </c>
      <c r="B4" s="595" t="s">
        <v>735</v>
      </c>
      <c r="C4" s="595" t="s">
        <v>736</v>
      </c>
      <c r="D4" s="595" t="s">
        <v>677</v>
      </c>
      <c r="E4" s="596" t="s">
        <v>737</v>
      </c>
      <c r="F4" s="595" t="s">
        <v>738</v>
      </c>
      <c r="G4" s="595" t="s">
        <v>739</v>
      </c>
      <c r="H4" s="595" t="s">
        <v>740</v>
      </c>
      <c r="I4" s="595" t="s">
        <v>741</v>
      </c>
      <c r="J4" s="597" t="s">
        <v>626</v>
      </c>
      <c r="K4" s="597" t="s">
        <v>627</v>
      </c>
      <c r="L4" s="597" t="s">
        <v>628</v>
      </c>
      <c r="M4" s="597" t="s">
        <v>629</v>
      </c>
      <c r="N4" s="595" t="s">
        <v>742</v>
      </c>
      <c r="O4" s="608" t="s">
        <v>743</v>
      </c>
    </row>
    <row r="5" spans="1:18" s="592" customFormat="1" ht="15.75" customHeight="1">
      <c r="A5" s="598" t="s">
        <v>744</v>
      </c>
      <c r="B5" s="592">
        <v>837</v>
      </c>
      <c r="C5" s="592">
        <v>99</v>
      </c>
      <c r="D5" s="592">
        <v>8</v>
      </c>
      <c r="E5" s="592">
        <v>35</v>
      </c>
      <c r="F5" s="592">
        <v>165</v>
      </c>
      <c r="G5" s="599" t="s">
        <v>630</v>
      </c>
      <c r="H5" s="599" t="s">
        <v>745</v>
      </c>
      <c r="I5" s="592">
        <v>41</v>
      </c>
      <c r="J5" s="592">
        <v>14</v>
      </c>
      <c r="K5" s="592">
        <v>19</v>
      </c>
      <c r="L5" s="592">
        <v>32</v>
      </c>
      <c r="M5" s="592">
        <v>5</v>
      </c>
      <c r="N5" s="592">
        <v>45</v>
      </c>
      <c r="O5" s="592">
        <v>6</v>
      </c>
      <c r="Q5" s="593"/>
      <c r="R5" s="593"/>
    </row>
    <row r="6" spans="1:18" s="592" customFormat="1" ht="15.75" customHeight="1">
      <c r="A6" s="598" t="s">
        <v>746</v>
      </c>
      <c r="B6" s="592">
        <v>860</v>
      </c>
      <c r="C6" s="592">
        <v>99</v>
      </c>
      <c r="D6" s="592">
        <v>8</v>
      </c>
      <c r="E6" s="592">
        <v>34</v>
      </c>
      <c r="F6" s="592">
        <v>163</v>
      </c>
      <c r="G6" s="599" t="s">
        <v>747</v>
      </c>
      <c r="H6" s="599" t="s">
        <v>748</v>
      </c>
      <c r="I6" s="592">
        <v>39</v>
      </c>
      <c r="J6" s="592">
        <v>15</v>
      </c>
      <c r="K6" s="592">
        <v>20</v>
      </c>
      <c r="L6" s="592">
        <v>31</v>
      </c>
      <c r="M6" s="592">
        <v>5</v>
      </c>
      <c r="N6" s="592">
        <v>44</v>
      </c>
      <c r="O6" s="592">
        <v>6</v>
      </c>
      <c r="Q6" s="593"/>
      <c r="R6" s="593"/>
    </row>
    <row r="7" spans="1:15" s="592" customFormat="1" ht="15.75" customHeight="1">
      <c r="A7" s="598" t="s">
        <v>749</v>
      </c>
      <c r="B7" s="592">
        <v>865</v>
      </c>
      <c r="C7" s="592">
        <v>106</v>
      </c>
      <c r="D7" s="592">
        <v>8</v>
      </c>
      <c r="E7" s="592">
        <v>33</v>
      </c>
      <c r="F7" s="592">
        <v>164</v>
      </c>
      <c r="G7" s="599" t="s">
        <v>750</v>
      </c>
      <c r="H7" s="599" t="s">
        <v>751</v>
      </c>
      <c r="I7" s="592">
        <v>43</v>
      </c>
      <c r="J7" s="592">
        <v>16</v>
      </c>
      <c r="K7" s="592">
        <v>20</v>
      </c>
      <c r="L7" s="592">
        <v>31</v>
      </c>
      <c r="M7" s="592">
        <v>5</v>
      </c>
      <c r="N7" s="592">
        <v>44</v>
      </c>
      <c r="O7" s="592">
        <v>9</v>
      </c>
    </row>
    <row r="8" spans="1:15" s="592" customFormat="1" ht="15.75" customHeight="1">
      <c r="A8" s="598" t="s">
        <v>752</v>
      </c>
      <c r="B8" s="592">
        <v>810</v>
      </c>
      <c r="C8" s="592">
        <v>105</v>
      </c>
      <c r="D8" s="592">
        <v>8</v>
      </c>
      <c r="E8" s="592">
        <v>31</v>
      </c>
      <c r="F8" s="592">
        <v>156</v>
      </c>
      <c r="G8" s="599" t="s">
        <v>753</v>
      </c>
      <c r="H8" s="599" t="s">
        <v>754</v>
      </c>
      <c r="I8" s="592">
        <v>37</v>
      </c>
      <c r="J8" s="592">
        <v>16</v>
      </c>
      <c r="K8" s="592">
        <v>19</v>
      </c>
      <c r="L8" s="592">
        <v>29</v>
      </c>
      <c r="M8" s="592">
        <v>5</v>
      </c>
      <c r="N8" s="592">
        <v>35</v>
      </c>
      <c r="O8" s="592">
        <v>9</v>
      </c>
    </row>
    <row r="9" spans="1:15" s="600" customFormat="1" ht="15.75" customHeight="1">
      <c r="A9" s="598" t="s">
        <v>755</v>
      </c>
      <c r="B9" s="592">
        <v>810</v>
      </c>
      <c r="C9" s="592">
        <v>105</v>
      </c>
      <c r="D9" s="592">
        <v>8</v>
      </c>
      <c r="E9" s="592">
        <v>31</v>
      </c>
      <c r="F9" s="592">
        <v>156</v>
      </c>
      <c r="G9" s="599" t="s">
        <v>631</v>
      </c>
      <c r="H9" s="599" t="s">
        <v>632</v>
      </c>
      <c r="I9" s="592">
        <v>37</v>
      </c>
      <c r="J9" s="592">
        <v>16</v>
      </c>
      <c r="K9" s="592">
        <v>19</v>
      </c>
      <c r="L9" s="592">
        <v>29</v>
      </c>
      <c r="M9" s="592">
        <v>5</v>
      </c>
      <c r="N9" s="592">
        <v>35</v>
      </c>
      <c r="O9" s="592">
        <v>9</v>
      </c>
    </row>
    <row r="10" spans="1:15" s="600" customFormat="1" ht="15.75" customHeight="1">
      <c r="A10" s="611" t="s">
        <v>756</v>
      </c>
      <c r="B10" s="600">
        <f>B12+B13</f>
        <v>783</v>
      </c>
      <c r="C10" s="600">
        <f aca="true" t="shared" si="0" ref="C10:N10">C12+C13</f>
        <v>108</v>
      </c>
      <c r="D10" s="600">
        <v>8</v>
      </c>
      <c r="E10" s="600">
        <f t="shared" si="0"/>
        <v>34</v>
      </c>
      <c r="F10" s="600">
        <f t="shared" si="0"/>
        <v>153</v>
      </c>
      <c r="G10" s="601" t="s">
        <v>757</v>
      </c>
      <c r="H10" s="601" t="s">
        <v>758</v>
      </c>
      <c r="I10" s="600">
        <f t="shared" si="0"/>
        <v>30</v>
      </c>
      <c r="J10" s="600">
        <f t="shared" si="0"/>
        <v>16</v>
      </c>
      <c r="K10" s="600">
        <f t="shared" si="0"/>
        <v>18</v>
      </c>
      <c r="L10" s="600">
        <f t="shared" si="0"/>
        <v>28</v>
      </c>
      <c r="M10" s="600">
        <f t="shared" si="0"/>
        <v>7</v>
      </c>
      <c r="N10" s="600">
        <f t="shared" si="0"/>
        <v>37</v>
      </c>
      <c r="O10" s="600">
        <v>3</v>
      </c>
    </row>
    <row r="11" spans="1:8" s="592" customFormat="1" ht="4.5" customHeight="1">
      <c r="A11" s="598"/>
      <c r="G11" s="599"/>
      <c r="H11" s="599"/>
    </row>
    <row r="12" spans="1:15" s="600" customFormat="1" ht="15.75" customHeight="1">
      <c r="A12" s="602" t="s">
        <v>434</v>
      </c>
      <c r="B12" s="600">
        <v>600</v>
      </c>
      <c r="C12" s="600">
        <v>77</v>
      </c>
      <c r="D12" s="600">
        <v>8</v>
      </c>
      <c r="E12" s="600">
        <v>23</v>
      </c>
      <c r="F12" s="600">
        <v>125</v>
      </c>
      <c r="G12" s="601" t="s">
        <v>670</v>
      </c>
      <c r="H12" s="601" t="s">
        <v>671</v>
      </c>
      <c r="I12" s="600">
        <v>20</v>
      </c>
      <c r="J12" s="600">
        <v>11</v>
      </c>
      <c r="K12" s="600">
        <v>15</v>
      </c>
      <c r="L12" s="600">
        <v>20</v>
      </c>
      <c r="M12" s="600">
        <v>5</v>
      </c>
      <c r="N12" s="600">
        <v>31</v>
      </c>
      <c r="O12" s="601">
        <v>3</v>
      </c>
    </row>
    <row r="13" spans="1:15" s="600" customFormat="1" ht="15.75" customHeight="1">
      <c r="A13" s="602" t="s">
        <v>435</v>
      </c>
      <c r="B13" s="600">
        <v>183</v>
      </c>
      <c r="C13" s="600">
        <v>31</v>
      </c>
      <c r="D13" s="601" t="s">
        <v>3</v>
      </c>
      <c r="E13" s="600">
        <v>11</v>
      </c>
      <c r="F13" s="600">
        <v>28</v>
      </c>
      <c r="G13" s="601" t="s">
        <v>672</v>
      </c>
      <c r="H13" s="601" t="s">
        <v>673</v>
      </c>
      <c r="I13" s="600">
        <v>10</v>
      </c>
      <c r="J13" s="600">
        <v>5</v>
      </c>
      <c r="K13" s="600">
        <v>3</v>
      </c>
      <c r="L13" s="600">
        <v>8</v>
      </c>
      <c r="M13" s="600">
        <v>2</v>
      </c>
      <c r="N13" s="600">
        <v>6</v>
      </c>
      <c r="O13" s="601" t="s">
        <v>3</v>
      </c>
    </row>
    <row r="14" spans="1:8" s="592" customFormat="1" ht="4.5" customHeight="1">
      <c r="A14" s="603"/>
      <c r="G14" s="599"/>
      <c r="H14" s="599"/>
    </row>
    <row r="15" spans="1:15" s="592" customFormat="1" ht="16.5" customHeight="1">
      <c r="A15" s="603" t="s">
        <v>436</v>
      </c>
      <c r="B15" s="592">
        <v>126</v>
      </c>
      <c r="C15" s="592">
        <v>19</v>
      </c>
      <c r="D15" s="592">
        <v>2</v>
      </c>
      <c r="E15" s="592">
        <v>2</v>
      </c>
      <c r="F15" s="592">
        <v>25</v>
      </c>
      <c r="G15" s="599" t="s">
        <v>674</v>
      </c>
      <c r="H15" s="599" t="s">
        <v>675</v>
      </c>
      <c r="I15" s="592">
        <v>6</v>
      </c>
      <c r="J15" s="592">
        <v>3</v>
      </c>
      <c r="K15" s="599">
        <v>2</v>
      </c>
      <c r="L15" s="599">
        <v>4</v>
      </c>
      <c r="M15" s="599">
        <v>2</v>
      </c>
      <c r="N15" s="592">
        <v>6</v>
      </c>
      <c r="O15" s="599" t="s">
        <v>3</v>
      </c>
    </row>
    <row r="16" spans="1:15" s="592" customFormat="1" ht="16.5" customHeight="1">
      <c r="A16" s="603" t="s">
        <v>437</v>
      </c>
      <c r="B16" s="592">
        <v>177</v>
      </c>
      <c r="C16" s="592">
        <v>16</v>
      </c>
      <c r="D16" s="592">
        <v>1</v>
      </c>
      <c r="E16" s="592">
        <v>6</v>
      </c>
      <c r="F16" s="592">
        <v>40</v>
      </c>
      <c r="G16" s="599" t="s">
        <v>633</v>
      </c>
      <c r="H16" s="599" t="s">
        <v>634</v>
      </c>
      <c r="I16" s="592">
        <v>4</v>
      </c>
      <c r="J16" s="592">
        <v>3</v>
      </c>
      <c r="K16" s="599">
        <v>6</v>
      </c>
      <c r="L16" s="599">
        <v>8</v>
      </c>
      <c r="M16" s="592">
        <v>1</v>
      </c>
      <c r="N16" s="592">
        <v>10</v>
      </c>
      <c r="O16" s="599">
        <v>3</v>
      </c>
    </row>
    <row r="17" spans="1:15" s="592" customFormat="1" ht="16.5" customHeight="1">
      <c r="A17" s="603" t="s">
        <v>438</v>
      </c>
      <c r="B17" s="592">
        <v>51</v>
      </c>
      <c r="C17" s="592">
        <v>4</v>
      </c>
      <c r="D17" s="592">
        <v>1</v>
      </c>
      <c r="E17" s="592">
        <v>1</v>
      </c>
      <c r="F17" s="592">
        <v>14</v>
      </c>
      <c r="G17" s="599" t="s">
        <v>635</v>
      </c>
      <c r="H17" s="599" t="s">
        <v>3</v>
      </c>
      <c r="I17" s="592">
        <v>2</v>
      </c>
      <c r="J17" s="592">
        <v>1</v>
      </c>
      <c r="K17" s="599">
        <v>1</v>
      </c>
      <c r="L17" s="599">
        <v>1</v>
      </c>
      <c r="M17" s="599" t="s">
        <v>3</v>
      </c>
      <c r="N17" s="592">
        <v>4</v>
      </c>
      <c r="O17" s="599" t="s">
        <v>3</v>
      </c>
    </row>
    <row r="18" spans="1:15" s="592" customFormat="1" ht="16.5" customHeight="1">
      <c r="A18" s="603" t="s">
        <v>439</v>
      </c>
      <c r="B18" s="592">
        <v>15</v>
      </c>
      <c r="C18" s="592">
        <v>2</v>
      </c>
      <c r="D18" s="592">
        <v>1</v>
      </c>
      <c r="E18" s="592">
        <v>1</v>
      </c>
      <c r="F18" s="592">
        <v>2</v>
      </c>
      <c r="G18" s="599" t="s">
        <v>636</v>
      </c>
      <c r="H18" s="599" t="s">
        <v>3</v>
      </c>
      <c r="I18" s="592">
        <v>1</v>
      </c>
      <c r="J18" s="599" t="s">
        <v>3</v>
      </c>
      <c r="K18" s="599" t="s">
        <v>3</v>
      </c>
      <c r="L18" s="599" t="s">
        <v>3</v>
      </c>
      <c r="M18" s="599" t="s">
        <v>3</v>
      </c>
      <c r="N18" s="592">
        <v>1</v>
      </c>
      <c r="O18" s="599" t="s">
        <v>3</v>
      </c>
    </row>
    <row r="19" spans="1:15" s="592" customFormat="1" ht="16.5" customHeight="1">
      <c r="A19" s="603" t="s">
        <v>440</v>
      </c>
      <c r="B19" s="592">
        <v>50</v>
      </c>
      <c r="C19" s="592">
        <v>5</v>
      </c>
      <c r="D19" s="592">
        <v>1</v>
      </c>
      <c r="E19" s="592">
        <v>1</v>
      </c>
      <c r="F19" s="592">
        <v>9</v>
      </c>
      <c r="G19" s="599" t="s">
        <v>636</v>
      </c>
      <c r="H19" s="599" t="s">
        <v>637</v>
      </c>
      <c r="I19" s="592">
        <v>1</v>
      </c>
      <c r="J19" s="592">
        <v>1</v>
      </c>
      <c r="K19" s="599">
        <v>1</v>
      </c>
      <c r="L19" s="599">
        <v>1</v>
      </c>
      <c r="M19" s="599" t="s">
        <v>3</v>
      </c>
      <c r="N19" s="599" t="s">
        <v>3</v>
      </c>
      <c r="O19" s="599" t="s">
        <v>3</v>
      </c>
    </row>
    <row r="20" spans="1:15" s="592" customFormat="1" ht="16.5" customHeight="1">
      <c r="A20" s="603" t="s">
        <v>441</v>
      </c>
      <c r="B20" s="592">
        <v>57</v>
      </c>
      <c r="C20" s="592">
        <v>7</v>
      </c>
      <c r="D20" s="592">
        <v>1</v>
      </c>
      <c r="E20" s="592">
        <v>6</v>
      </c>
      <c r="F20" s="592">
        <v>6</v>
      </c>
      <c r="G20" s="599" t="s">
        <v>638</v>
      </c>
      <c r="H20" s="599" t="s">
        <v>655</v>
      </c>
      <c r="I20" s="599">
        <v>1</v>
      </c>
      <c r="J20" s="592">
        <v>2</v>
      </c>
      <c r="K20" s="599">
        <v>2</v>
      </c>
      <c r="L20" s="599">
        <v>2</v>
      </c>
      <c r="M20" s="599" t="s">
        <v>3</v>
      </c>
      <c r="N20" s="592">
        <v>4</v>
      </c>
      <c r="O20" s="599" t="s">
        <v>3</v>
      </c>
    </row>
    <row r="21" spans="1:15" s="592" customFormat="1" ht="16.5" customHeight="1">
      <c r="A21" s="603" t="s">
        <v>442</v>
      </c>
      <c r="B21" s="592">
        <v>36</v>
      </c>
      <c r="C21" s="592">
        <v>6</v>
      </c>
      <c r="D21" s="592">
        <v>1</v>
      </c>
      <c r="E21" s="599">
        <v>1</v>
      </c>
      <c r="F21" s="592">
        <v>13</v>
      </c>
      <c r="G21" s="599" t="s">
        <v>639</v>
      </c>
      <c r="H21" s="599" t="s">
        <v>3</v>
      </c>
      <c r="I21" s="592">
        <v>1</v>
      </c>
      <c r="J21" s="592">
        <v>1</v>
      </c>
      <c r="K21" s="599">
        <v>1</v>
      </c>
      <c r="L21" s="599">
        <v>1</v>
      </c>
      <c r="M21" s="592">
        <v>1</v>
      </c>
      <c r="N21" s="592">
        <v>1</v>
      </c>
      <c r="O21" s="599" t="s">
        <v>3</v>
      </c>
    </row>
    <row r="22" spans="1:15" s="592" customFormat="1" ht="16.5" customHeight="1">
      <c r="A22" s="603" t="s">
        <v>640</v>
      </c>
      <c r="B22" s="592">
        <v>32</v>
      </c>
      <c r="C22" s="592">
        <v>8</v>
      </c>
      <c r="D22" s="599" t="s">
        <v>3</v>
      </c>
      <c r="E22" s="599">
        <v>2</v>
      </c>
      <c r="F22" s="599">
        <v>2</v>
      </c>
      <c r="G22" s="599" t="s">
        <v>641</v>
      </c>
      <c r="H22" s="599" t="s">
        <v>642</v>
      </c>
      <c r="I22" s="592">
        <v>2</v>
      </c>
      <c r="J22" s="599" t="s">
        <v>3</v>
      </c>
      <c r="K22" s="599" t="s">
        <v>3</v>
      </c>
      <c r="L22" s="599">
        <v>1</v>
      </c>
      <c r="M22" s="599" t="s">
        <v>3</v>
      </c>
      <c r="N22" s="592">
        <v>2</v>
      </c>
      <c r="O22" s="599" t="s">
        <v>3</v>
      </c>
    </row>
    <row r="23" spans="1:15" s="592" customFormat="1" ht="16.5" customHeight="1">
      <c r="A23" s="603" t="s">
        <v>643</v>
      </c>
      <c r="B23" s="592">
        <v>30</v>
      </c>
      <c r="C23" s="592">
        <v>4</v>
      </c>
      <c r="D23" s="599" t="s">
        <v>3</v>
      </c>
      <c r="E23" s="599">
        <v>3</v>
      </c>
      <c r="F23" s="592">
        <v>9</v>
      </c>
      <c r="G23" s="599" t="s">
        <v>644</v>
      </c>
      <c r="H23" s="599" t="s">
        <v>645</v>
      </c>
      <c r="I23" s="599" t="s">
        <v>3</v>
      </c>
      <c r="J23" s="599" t="s">
        <v>3</v>
      </c>
      <c r="K23" s="599">
        <v>1</v>
      </c>
      <c r="L23" s="599">
        <v>1</v>
      </c>
      <c r="M23" s="599" t="s">
        <v>3</v>
      </c>
      <c r="N23" s="592">
        <v>1</v>
      </c>
      <c r="O23" s="599" t="s">
        <v>3</v>
      </c>
    </row>
    <row r="24" spans="1:15" s="592" customFormat="1" ht="16.5" customHeight="1">
      <c r="A24" s="603" t="s">
        <v>646</v>
      </c>
      <c r="B24" s="592">
        <v>26</v>
      </c>
      <c r="C24" s="592">
        <v>6</v>
      </c>
      <c r="D24" s="599" t="s">
        <v>3</v>
      </c>
      <c r="E24" s="599" t="s">
        <v>3</v>
      </c>
      <c r="F24" s="592">
        <v>5</v>
      </c>
      <c r="G24" s="599" t="s">
        <v>647</v>
      </c>
      <c r="H24" s="599" t="s">
        <v>3</v>
      </c>
      <c r="I24" s="592">
        <v>2</v>
      </c>
      <c r="J24" s="599" t="s">
        <v>3</v>
      </c>
      <c r="K24" s="599">
        <v>1</v>
      </c>
      <c r="L24" s="599">
        <v>1</v>
      </c>
      <c r="M24" s="599">
        <v>1</v>
      </c>
      <c r="N24" s="592">
        <v>2</v>
      </c>
      <c r="O24" s="599" t="s">
        <v>3</v>
      </c>
    </row>
    <row r="25" spans="1:15" s="600" customFormat="1" ht="16.5" customHeight="1">
      <c r="A25" s="602" t="s">
        <v>648</v>
      </c>
      <c r="B25" s="600">
        <v>17</v>
      </c>
      <c r="C25" s="600">
        <v>2</v>
      </c>
      <c r="D25" s="601" t="s">
        <v>3</v>
      </c>
      <c r="E25" s="600">
        <v>2</v>
      </c>
      <c r="F25" s="601">
        <v>1</v>
      </c>
      <c r="G25" s="601" t="s">
        <v>649</v>
      </c>
      <c r="H25" s="601" t="s">
        <v>650</v>
      </c>
      <c r="I25" s="601">
        <v>2</v>
      </c>
      <c r="J25" s="601" t="s">
        <v>3</v>
      </c>
      <c r="K25" s="601" t="s">
        <v>3</v>
      </c>
      <c r="L25" s="601">
        <v>1</v>
      </c>
      <c r="M25" s="601" t="s">
        <v>3</v>
      </c>
      <c r="N25" s="600">
        <v>1</v>
      </c>
      <c r="O25" s="601" t="s">
        <v>3</v>
      </c>
    </row>
    <row r="26" spans="1:15" s="592" customFormat="1" ht="16.5" customHeight="1">
      <c r="A26" s="603" t="s">
        <v>651</v>
      </c>
      <c r="B26" s="592">
        <v>17</v>
      </c>
      <c r="C26" s="592">
        <v>2</v>
      </c>
      <c r="D26" s="599" t="s">
        <v>3</v>
      </c>
      <c r="E26" s="592">
        <v>2</v>
      </c>
      <c r="F26" s="599">
        <v>1</v>
      </c>
      <c r="G26" s="599" t="s">
        <v>649</v>
      </c>
      <c r="H26" s="599" t="s">
        <v>650</v>
      </c>
      <c r="I26" s="599">
        <v>2</v>
      </c>
      <c r="J26" s="599" t="s">
        <v>3</v>
      </c>
      <c r="K26" s="599" t="s">
        <v>3</v>
      </c>
      <c r="L26" s="599">
        <v>1</v>
      </c>
      <c r="M26" s="599" t="s">
        <v>3</v>
      </c>
      <c r="N26" s="592">
        <v>1</v>
      </c>
      <c r="O26" s="599" t="s">
        <v>3</v>
      </c>
    </row>
    <row r="27" spans="1:15" s="600" customFormat="1" ht="16.5" customHeight="1">
      <c r="A27" s="602" t="s">
        <v>652</v>
      </c>
      <c r="B27" s="600">
        <v>52</v>
      </c>
      <c r="C27" s="600">
        <v>8</v>
      </c>
      <c r="D27" s="601" t="s">
        <v>3</v>
      </c>
      <c r="E27" s="600">
        <v>2</v>
      </c>
      <c r="F27" s="600">
        <v>12</v>
      </c>
      <c r="G27" s="601" t="s">
        <v>653</v>
      </c>
      <c r="H27" s="601" t="s">
        <v>654</v>
      </c>
      <c r="I27" s="600">
        <v>4</v>
      </c>
      <c r="J27" s="601" t="s">
        <v>3</v>
      </c>
      <c r="K27" s="601" t="s">
        <v>3</v>
      </c>
      <c r="L27" s="600">
        <v>2</v>
      </c>
      <c r="M27" s="601" t="s">
        <v>3</v>
      </c>
      <c r="N27" s="600">
        <v>1</v>
      </c>
      <c r="O27" s="601" t="s">
        <v>3</v>
      </c>
    </row>
    <row r="28" spans="1:15" s="592" customFormat="1" ht="16.5" customHeight="1">
      <c r="A28" s="603" t="s">
        <v>447</v>
      </c>
      <c r="B28" s="592">
        <v>11</v>
      </c>
      <c r="C28" s="599">
        <v>1</v>
      </c>
      <c r="D28" s="599" t="s">
        <v>3</v>
      </c>
      <c r="E28" s="592">
        <v>1</v>
      </c>
      <c r="F28" s="599">
        <v>1</v>
      </c>
      <c r="G28" s="599" t="s">
        <v>655</v>
      </c>
      <c r="H28" s="599" t="s">
        <v>650</v>
      </c>
      <c r="I28" s="592">
        <v>1</v>
      </c>
      <c r="J28" s="599" t="s">
        <v>3</v>
      </c>
      <c r="K28" s="599" t="s">
        <v>3</v>
      </c>
      <c r="L28" s="599" t="s">
        <v>3</v>
      </c>
      <c r="M28" s="599" t="s">
        <v>3</v>
      </c>
      <c r="N28" s="592">
        <v>1</v>
      </c>
      <c r="O28" s="599" t="s">
        <v>3</v>
      </c>
    </row>
    <row r="29" spans="1:15" s="592" customFormat="1" ht="16.5" customHeight="1">
      <c r="A29" s="603" t="s">
        <v>448</v>
      </c>
      <c r="B29" s="592">
        <v>16</v>
      </c>
      <c r="C29" s="592">
        <v>1</v>
      </c>
      <c r="D29" s="599" t="s">
        <v>3</v>
      </c>
      <c r="E29" s="599" t="s">
        <v>3</v>
      </c>
      <c r="F29" s="592">
        <v>6</v>
      </c>
      <c r="G29" s="599" t="s">
        <v>650</v>
      </c>
      <c r="H29" s="599" t="s">
        <v>656</v>
      </c>
      <c r="I29" s="592">
        <v>1</v>
      </c>
      <c r="J29" s="599" t="s">
        <v>3</v>
      </c>
      <c r="K29" s="599" t="s">
        <v>3</v>
      </c>
      <c r="L29" s="599">
        <v>1</v>
      </c>
      <c r="M29" s="599" t="s">
        <v>3</v>
      </c>
      <c r="N29" s="599" t="s">
        <v>3</v>
      </c>
      <c r="O29" s="599" t="s">
        <v>3</v>
      </c>
    </row>
    <row r="30" spans="1:15" s="592" customFormat="1" ht="16.5" customHeight="1">
      <c r="A30" s="603" t="s">
        <v>657</v>
      </c>
      <c r="B30" s="592">
        <v>25</v>
      </c>
      <c r="C30" s="592">
        <v>6</v>
      </c>
      <c r="D30" s="599" t="s">
        <v>3</v>
      </c>
      <c r="E30" s="599">
        <v>1</v>
      </c>
      <c r="F30" s="592">
        <v>5</v>
      </c>
      <c r="G30" s="599" t="s">
        <v>658</v>
      </c>
      <c r="H30" s="599" t="s">
        <v>650</v>
      </c>
      <c r="I30" s="592">
        <v>2</v>
      </c>
      <c r="J30" s="599" t="s">
        <v>3</v>
      </c>
      <c r="K30" s="599" t="s">
        <v>3</v>
      </c>
      <c r="L30" s="599">
        <v>1</v>
      </c>
      <c r="M30" s="599" t="s">
        <v>3</v>
      </c>
      <c r="N30" s="599" t="s">
        <v>3</v>
      </c>
      <c r="O30" s="599" t="s">
        <v>3</v>
      </c>
    </row>
    <row r="31" spans="1:15" s="600" customFormat="1" ht="16.5" customHeight="1">
      <c r="A31" s="602" t="s">
        <v>659</v>
      </c>
      <c r="B31" s="600">
        <v>19</v>
      </c>
      <c r="C31" s="600">
        <v>3</v>
      </c>
      <c r="D31" s="601" t="s">
        <v>3</v>
      </c>
      <c r="E31" s="600">
        <v>1</v>
      </c>
      <c r="F31" s="600">
        <v>3</v>
      </c>
      <c r="G31" s="601" t="s">
        <v>656</v>
      </c>
      <c r="H31" s="601" t="s">
        <v>636</v>
      </c>
      <c r="I31" s="600">
        <v>1</v>
      </c>
      <c r="J31" s="601" t="s">
        <v>3</v>
      </c>
      <c r="K31" s="601" t="s">
        <v>3</v>
      </c>
      <c r="L31" s="601">
        <v>2</v>
      </c>
      <c r="M31" s="601" t="s">
        <v>3</v>
      </c>
      <c r="N31" s="601" t="s">
        <v>3</v>
      </c>
      <c r="O31" s="601" t="s">
        <v>3</v>
      </c>
    </row>
    <row r="32" spans="1:15" s="592" customFormat="1" ht="16.5" customHeight="1">
      <c r="A32" s="603" t="s">
        <v>450</v>
      </c>
      <c r="B32" s="592">
        <v>19</v>
      </c>
      <c r="C32" s="592">
        <v>3</v>
      </c>
      <c r="D32" s="599" t="s">
        <v>3</v>
      </c>
      <c r="E32" s="592">
        <v>1</v>
      </c>
      <c r="F32" s="592">
        <v>3</v>
      </c>
      <c r="G32" s="599" t="s">
        <v>656</v>
      </c>
      <c r="H32" s="599" t="s">
        <v>636</v>
      </c>
      <c r="I32" s="592">
        <v>1</v>
      </c>
      <c r="J32" s="599" t="s">
        <v>3</v>
      </c>
      <c r="K32" s="599" t="s">
        <v>3</v>
      </c>
      <c r="L32" s="599">
        <v>2</v>
      </c>
      <c r="M32" s="599" t="s">
        <v>3</v>
      </c>
      <c r="N32" s="599" t="s">
        <v>3</v>
      </c>
      <c r="O32" s="601" t="s">
        <v>3</v>
      </c>
    </row>
    <row r="33" spans="1:15" s="600" customFormat="1" ht="16.5" customHeight="1">
      <c r="A33" s="602" t="s">
        <v>660</v>
      </c>
      <c r="B33" s="600">
        <v>23</v>
      </c>
      <c r="C33" s="600">
        <v>6</v>
      </c>
      <c r="D33" s="601" t="s">
        <v>3</v>
      </c>
      <c r="E33" s="600">
        <v>2</v>
      </c>
      <c r="F33" s="600">
        <v>2</v>
      </c>
      <c r="G33" s="601" t="s">
        <v>661</v>
      </c>
      <c r="H33" s="601" t="s">
        <v>645</v>
      </c>
      <c r="I33" s="600">
        <v>1</v>
      </c>
      <c r="J33" s="601">
        <v>1</v>
      </c>
      <c r="K33" s="601">
        <v>1</v>
      </c>
      <c r="L33" s="601" t="s">
        <v>3</v>
      </c>
      <c r="M33" s="601" t="s">
        <v>3</v>
      </c>
      <c r="N33" s="601">
        <v>2</v>
      </c>
      <c r="O33" s="599" t="s">
        <v>3</v>
      </c>
    </row>
    <row r="34" spans="1:15" s="592" customFormat="1" ht="16.5" customHeight="1">
      <c r="A34" s="603" t="s">
        <v>451</v>
      </c>
      <c r="B34" s="592">
        <v>23</v>
      </c>
      <c r="C34" s="592">
        <v>6</v>
      </c>
      <c r="D34" s="599" t="s">
        <v>3</v>
      </c>
      <c r="E34" s="592">
        <v>2</v>
      </c>
      <c r="F34" s="592">
        <v>2</v>
      </c>
      <c r="G34" s="599" t="s">
        <v>661</v>
      </c>
      <c r="H34" s="599" t="s">
        <v>645</v>
      </c>
      <c r="I34" s="592">
        <v>1</v>
      </c>
      <c r="J34" s="599">
        <v>1</v>
      </c>
      <c r="K34" s="599">
        <v>1</v>
      </c>
      <c r="L34" s="599" t="s">
        <v>3</v>
      </c>
      <c r="M34" s="599" t="s">
        <v>3</v>
      </c>
      <c r="N34" s="592">
        <v>2</v>
      </c>
      <c r="O34" s="599" t="s">
        <v>3</v>
      </c>
    </row>
    <row r="35" spans="1:15" s="600" customFormat="1" ht="16.5" customHeight="1">
      <c r="A35" s="602" t="s">
        <v>662</v>
      </c>
      <c r="B35" s="600">
        <v>50</v>
      </c>
      <c r="C35" s="600">
        <v>9</v>
      </c>
      <c r="D35" s="601" t="s">
        <v>3</v>
      </c>
      <c r="E35" s="600">
        <v>3</v>
      </c>
      <c r="F35" s="600">
        <v>8</v>
      </c>
      <c r="G35" s="601" t="s">
        <v>676</v>
      </c>
      <c r="H35" s="601" t="s">
        <v>663</v>
      </c>
      <c r="I35" s="601">
        <v>1</v>
      </c>
      <c r="J35" s="600">
        <v>3</v>
      </c>
      <c r="K35" s="600">
        <v>1</v>
      </c>
      <c r="L35" s="600">
        <v>2</v>
      </c>
      <c r="M35" s="600">
        <v>1</v>
      </c>
      <c r="N35" s="600">
        <v>1</v>
      </c>
      <c r="O35" s="601" t="s">
        <v>3</v>
      </c>
    </row>
    <row r="36" spans="1:15" s="592" customFormat="1" ht="16.5" customHeight="1">
      <c r="A36" s="603" t="s">
        <v>452</v>
      </c>
      <c r="B36" s="592">
        <v>9</v>
      </c>
      <c r="C36" s="592">
        <v>2</v>
      </c>
      <c r="D36" s="599" t="s">
        <v>3</v>
      </c>
      <c r="E36" s="599">
        <v>1</v>
      </c>
      <c r="F36" s="599" t="s">
        <v>3</v>
      </c>
      <c r="G36" s="599" t="s">
        <v>634</v>
      </c>
      <c r="H36" s="599" t="s">
        <v>3</v>
      </c>
      <c r="I36" s="599" t="s">
        <v>3</v>
      </c>
      <c r="J36" s="592">
        <v>1</v>
      </c>
      <c r="K36" s="599" t="s">
        <v>3</v>
      </c>
      <c r="L36" s="599" t="s">
        <v>3</v>
      </c>
      <c r="M36" s="599" t="s">
        <v>3</v>
      </c>
      <c r="N36" s="599" t="s">
        <v>3</v>
      </c>
      <c r="O36" s="599" t="s">
        <v>3</v>
      </c>
    </row>
    <row r="37" spans="1:15" s="592" customFormat="1" ht="16.5" customHeight="1">
      <c r="A37" s="603" t="s">
        <v>453</v>
      </c>
      <c r="B37" s="592">
        <v>16</v>
      </c>
      <c r="C37" s="592">
        <v>3</v>
      </c>
      <c r="D37" s="599" t="s">
        <v>3</v>
      </c>
      <c r="E37" s="592">
        <v>2</v>
      </c>
      <c r="F37" s="592">
        <v>2</v>
      </c>
      <c r="G37" s="599" t="s">
        <v>645</v>
      </c>
      <c r="H37" s="599" t="s">
        <v>3</v>
      </c>
      <c r="I37" s="599" t="s">
        <v>3</v>
      </c>
      <c r="J37" s="592">
        <v>1</v>
      </c>
      <c r="K37" s="599">
        <v>1</v>
      </c>
      <c r="L37" s="599">
        <v>1</v>
      </c>
      <c r="M37" s="592">
        <v>1</v>
      </c>
      <c r="N37" s="599">
        <v>1</v>
      </c>
      <c r="O37" s="599" t="s">
        <v>3</v>
      </c>
    </row>
    <row r="38" spans="1:15" s="592" customFormat="1" ht="16.5" customHeight="1">
      <c r="A38" s="603" t="s">
        <v>454</v>
      </c>
      <c r="B38" s="592">
        <v>25</v>
      </c>
      <c r="C38" s="592">
        <v>4</v>
      </c>
      <c r="D38" s="599" t="s">
        <v>3</v>
      </c>
      <c r="E38" s="599" t="s">
        <v>3</v>
      </c>
      <c r="F38" s="592">
        <v>6</v>
      </c>
      <c r="G38" s="599" t="s">
        <v>664</v>
      </c>
      <c r="H38" s="599" t="s">
        <v>663</v>
      </c>
      <c r="I38" s="599">
        <v>1</v>
      </c>
      <c r="J38" s="599">
        <v>1</v>
      </c>
      <c r="K38" s="599" t="s">
        <v>3</v>
      </c>
      <c r="L38" s="599">
        <v>1</v>
      </c>
      <c r="M38" s="599" t="s">
        <v>3</v>
      </c>
      <c r="N38" s="599" t="s">
        <v>3</v>
      </c>
      <c r="O38" s="599" t="s">
        <v>3</v>
      </c>
    </row>
    <row r="39" spans="1:15" s="600" customFormat="1" ht="16.5" customHeight="1">
      <c r="A39" s="602" t="s">
        <v>665</v>
      </c>
      <c r="B39" s="600">
        <v>22</v>
      </c>
      <c r="C39" s="600">
        <v>3</v>
      </c>
      <c r="D39" s="601" t="s">
        <v>3</v>
      </c>
      <c r="E39" s="600">
        <v>1</v>
      </c>
      <c r="F39" s="600">
        <v>2</v>
      </c>
      <c r="G39" s="601" t="s">
        <v>636</v>
      </c>
      <c r="H39" s="601" t="s">
        <v>658</v>
      </c>
      <c r="I39" s="600">
        <v>1</v>
      </c>
      <c r="J39" s="600">
        <v>1</v>
      </c>
      <c r="K39" s="601">
        <v>1</v>
      </c>
      <c r="L39" s="601">
        <v>1</v>
      </c>
      <c r="M39" s="600">
        <v>1</v>
      </c>
      <c r="N39" s="600">
        <v>1</v>
      </c>
      <c r="O39" s="601" t="s">
        <v>3</v>
      </c>
    </row>
    <row r="40" spans="1:15" s="592" customFormat="1" ht="16.5" customHeight="1" thickBot="1">
      <c r="A40" s="604" t="s">
        <v>455</v>
      </c>
      <c r="B40" s="605">
        <v>22</v>
      </c>
      <c r="C40" s="605">
        <v>3</v>
      </c>
      <c r="D40" s="606" t="s">
        <v>3</v>
      </c>
      <c r="E40" s="605">
        <v>1</v>
      </c>
      <c r="F40" s="605">
        <v>2</v>
      </c>
      <c r="G40" s="606" t="s">
        <v>636</v>
      </c>
      <c r="H40" s="606" t="s">
        <v>658</v>
      </c>
      <c r="I40" s="605">
        <v>1</v>
      </c>
      <c r="J40" s="605">
        <v>1</v>
      </c>
      <c r="K40" s="606">
        <v>1</v>
      </c>
      <c r="L40" s="606">
        <v>1</v>
      </c>
      <c r="M40" s="605">
        <v>1</v>
      </c>
      <c r="N40" s="605">
        <v>1</v>
      </c>
      <c r="O40" s="606" t="s">
        <v>3</v>
      </c>
    </row>
    <row r="41" s="592" customFormat="1" ht="15" customHeight="1">
      <c r="A41" s="592" t="s">
        <v>759</v>
      </c>
    </row>
    <row r="42" s="590" customFormat="1" ht="12">
      <c r="A42" s="7" t="s">
        <v>666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6"/>
  <sheetViews>
    <sheetView showGridLines="0" zoomScalePageLayoutView="0" workbookViewId="0" topLeftCell="A1">
      <selection activeCell="N9" sqref="N9"/>
    </sheetView>
  </sheetViews>
  <sheetFormatPr defaultColWidth="9.00390625" defaultRowHeight="13.5"/>
  <cols>
    <col min="1" max="1" width="9.125" style="190" customWidth="1"/>
    <col min="2" max="5" width="8.375" style="190" customWidth="1"/>
    <col min="6" max="6" width="9.125" style="190" customWidth="1"/>
    <col min="7" max="10" width="8.375" style="190" customWidth="1"/>
    <col min="11" max="16384" width="9.00390625" style="190" customWidth="1"/>
  </cols>
  <sheetData>
    <row r="1" spans="1:10" s="189" customFormat="1" ht="18.75" customHeight="1">
      <c r="A1" s="187" t="s">
        <v>368</v>
      </c>
      <c r="B1" s="188"/>
      <c r="C1" s="187"/>
      <c r="D1" s="188"/>
      <c r="E1" s="188"/>
      <c r="F1" s="188"/>
      <c r="G1" s="188"/>
      <c r="H1" s="188"/>
      <c r="I1" s="188"/>
      <c r="J1" s="188"/>
    </row>
    <row r="2" ht="11.25" customHeight="1">
      <c r="C2" s="191"/>
    </row>
    <row r="3" spans="1:6" ht="12.75" customHeight="1" thickBot="1">
      <c r="A3" s="192" t="s">
        <v>1113</v>
      </c>
      <c r="C3" s="193"/>
      <c r="F3" s="192" t="s">
        <v>369</v>
      </c>
    </row>
    <row r="4" spans="1:10" ht="26.25" customHeight="1">
      <c r="A4" s="194"/>
      <c r="B4" s="878" t="s">
        <v>370</v>
      </c>
      <c r="C4" s="879"/>
      <c r="D4" s="878" t="s">
        <v>371</v>
      </c>
      <c r="E4" s="882"/>
      <c r="F4" s="195"/>
      <c r="G4" s="882" t="s">
        <v>1107</v>
      </c>
      <c r="H4" s="879"/>
      <c r="I4" s="878" t="s">
        <v>372</v>
      </c>
      <c r="J4" s="882"/>
    </row>
    <row r="5" spans="1:10" ht="18" customHeight="1">
      <c r="A5" s="196" t="s">
        <v>373</v>
      </c>
      <c r="B5" s="880"/>
      <c r="C5" s="881"/>
      <c r="D5" s="880"/>
      <c r="E5" s="883"/>
      <c r="F5" s="197" t="s">
        <v>374</v>
      </c>
      <c r="G5" s="883"/>
      <c r="H5" s="881"/>
      <c r="I5" s="880"/>
      <c r="J5" s="883"/>
    </row>
    <row r="6" spans="1:10" s="203" customFormat="1" ht="26.25" customHeight="1">
      <c r="A6" s="198"/>
      <c r="B6" s="199" t="s">
        <v>375</v>
      </c>
      <c r="C6" s="199" t="s">
        <v>376</v>
      </c>
      <c r="D6" s="199" t="s">
        <v>375</v>
      </c>
      <c r="E6" s="200" t="s">
        <v>377</v>
      </c>
      <c r="F6" s="201"/>
      <c r="G6" s="202" t="s">
        <v>378</v>
      </c>
      <c r="H6" s="199" t="s">
        <v>379</v>
      </c>
      <c r="I6" s="199" t="s">
        <v>378</v>
      </c>
      <c r="J6" s="200" t="s">
        <v>380</v>
      </c>
    </row>
    <row r="7" spans="1:10" ht="36" customHeight="1">
      <c r="A7" s="204" t="s">
        <v>933</v>
      </c>
      <c r="B7" s="205">
        <v>24</v>
      </c>
      <c r="C7" s="205">
        <v>360</v>
      </c>
      <c r="D7" s="208">
        <v>4</v>
      </c>
      <c r="E7" s="208">
        <v>102</v>
      </c>
      <c r="F7" s="207" t="s">
        <v>934</v>
      </c>
      <c r="G7" s="208">
        <v>83</v>
      </c>
      <c r="H7" s="206">
        <v>33044</v>
      </c>
      <c r="I7" s="208">
        <v>78</v>
      </c>
      <c r="J7" s="208">
        <v>372</v>
      </c>
    </row>
    <row r="8" spans="1:10" ht="36" customHeight="1">
      <c r="A8" s="204" t="s">
        <v>935</v>
      </c>
      <c r="B8" s="205">
        <v>24</v>
      </c>
      <c r="C8" s="205">
        <v>360</v>
      </c>
      <c r="D8" s="208">
        <v>4</v>
      </c>
      <c r="E8" s="208">
        <v>102</v>
      </c>
      <c r="F8" s="207" t="s">
        <v>935</v>
      </c>
      <c r="G8" s="208">
        <v>80</v>
      </c>
      <c r="H8" s="206">
        <v>36362</v>
      </c>
      <c r="I8" s="208">
        <v>73</v>
      </c>
      <c r="J8" s="208">
        <v>349</v>
      </c>
    </row>
    <row r="9" spans="1:10" ht="36" customHeight="1">
      <c r="A9" s="204" t="s">
        <v>936</v>
      </c>
      <c r="B9" s="205">
        <v>24</v>
      </c>
      <c r="C9" s="205">
        <v>360</v>
      </c>
      <c r="D9" s="208">
        <v>4</v>
      </c>
      <c r="E9" s="208">
        <v>102</v>
      </c>
      <c r="F9" s="207" t="s">
        <v>936</v>
      </c>
      <c r="G9" s="190">
        <v>84</v>
      </c>
      <c r="H9" s="713">
        <v>38141</v>
      </c>
      <c r="I9" s="190">
        <v>72</v>
      </c>
      <c r="J9" s="190">
        <v>281</v>
      </c>
    </row>
    <row r="10" spans="1:10" ht="36" customHeight="1">
      <c r="A10" s="204" t="s">
        <v>668</v>
      </c>
      <c r="B10" s="190">
        <v>24</v>
      </c>
      <c r="C10" s="190">
        <v>360</v>
      </c>
      <c r="D10" s="208">
        <v>4</v>
      </c>
      <c r="E10" s="190">
        <v>106</v>
      </c>
      <c r="F10" s="207" t="s">
        <v>668</v>
      </c>
      <c r="G10" s="190">
        <v>84</v>
      </c>
      <c r="H10" s="713">
        <v>39050</v>
      </c>
      <c r="I10" s="190">
        <v>69</v>
      </c>
      <c r="J10" s="190">
        <v>334</v>
      </c>
    </row>
    <row r="11" spans="1:14" s="211" customFormat="1" ht="36" customHeight="1">
      <c r="A11" s="209" t="s">
        <v>937</v>
      </c>
      <c r="B11" s="211">
        <v>24</v>
      </c>
      <c r="C11" s="211">
        <v>360</v>
      </c>
      <c r="D11" s="211">
        <v>4</v>
      </c>
      <c r="E11" s="211">
        <v>106</v>
      </c>
      <c r="F11" s="210" t="s">
        <v>937</v>
      </c>
      <c r="G11" s="211">
        <v>82</v>
      </c>
      <c r="H11" s="714">
        <v>38390</v>
      </c>
      <c r="I11" s="211">
        <v>62</v>
      </c>
      <c r="J11" s="211">
        <v>287</v>
      </c>
      <c r="N11" s="212"/>
    </row>
    <row r="12" spans="1:10" ht="7.5" customHeight="1">
      <c r="A12" s="213"/>
      <c r="B12" s="214"/>
      <c r="C12" s="215"/>
      <c r="D12" s="215"/>
      <c r="E12" s="215"/>
      <c r="F12" s="613"/>
      <c r="G12" s="215"/>
      <c r="H12" s="216"/>
      <c r="I12" s="215"/>
      <c r="J12" s="215"/>
    </row>
    <row r="13" spans="1:10" s="203" customFormat="1" ht="34.5" customHeight="1" thickBot="1">
      <c r="A13" s="217" t="s">
        <v>381</v>
      </c>
      <c r="B13" s="884" t="s">
        <v>382</v>
      </c>
      <c r="C13" s="885"/>
      <c r="D13" s="886" t="s">
        <v>383</v>
      </c>
      <c r="E13" s="887"/>
      <c r="F13" s="218" t="s">
        <v>381</v>
      </c>
      <c r="G13" s="888" t="s">
        <v>384</v>
      </c>
      <c r="H13" s="889"/>
      <c r="I13" s="889"/>
      <c r="J13" s="889"/>
    </row>
    <row r="14" spans="1:4" ht="12" customHeight="1">
      <c r="A14" s="193"/>
      <c r="D14" s="193"/>
    </row>
    <row r="15" ht="10.5" customHeight="1">
      <c r="A15" s="193"/>
    </row>
    <row r="16" ht="12.75" customHeight="1">
      <c r="A16" s="192"/>
    </row>
    <row r="17" ht="12.75" customHeight="1">
      <c r="A17" s="192"/>
    </row>
    <row r="18" ht="12.75" customHeight="1">
      <c r="A18" s="192"/>
    </row>
    <row r="19" ht="12.75" customHeight="1">
      <c r="A19" s="192"/>
    </row>
    <row r="20" ht="12.75" customHeight="1">
      <c r="A20" s="192"/>
    </row>
    <row r="21" ht="12.75" customHeight="1">
      <c r="A21" s="192"/>
    </row>
    <row r="22" ht="12.75" customHeight="1">
      <c r="A22" s="192"/>
    </row>
    <row r="23" ht="12.75" customHeight="1">
      <c r="A23" s="192"/>
    </row>
    <row r="24" ht="12.75" customHeight="1">
      <c r="A24" s="192"/>
    </row>
    <row r="25" ht="12.75" customHeight="1">
      <c r="A25" s="192"/>
    </row>
    <row r="26" ht="12.75" customHeight="1">
      <c r="A26" s="192"/>
    </row>
  </sheetData>
  <sheetProtection/>
  <mergeCells count="7">
    <mergeCell ref="B4:C5"/>
    <mergeCell ref="D4:E5"/>
    <mergeCell ref="G4:H5"/>
    <mergeCell ref="I4:J5"/>
    <mergeCell ref="B13:C13"/>
    <mergeCell ref="D13:E13"/>
    <mergeCell ref="G13:J1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223" customWidth="1"/>
    <col min="2" max="2" width="2.50390625" style="223" customWidth="1"/>
    <col min="3" max="3" width="5.00390625" style="223" customWidth="1"/>
    <col min="4" max="6" width="11.875" style="223" customWidth="1"/>
    <col min="7" max="7" width="12.50390625" style="223" customWidth="1"/>
    <col min="8" max="9" width="12.125" style="223" customWidth="1"/>
    <col min="10" max="10" width="12.50390625" style="223" customWidth="1"/>
    <col min="11" max="16384" width="9.00390625" style="223" customWidth="1"/>
  </cols>
  <sheetData>
    <row r="1" spans="1:10" s="220" customFormat="1" ht="18.75" customHeight="1">
      <c r="A1" s="219" t="s">
        <v>781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1.25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2" customHeight="1">
      <c r="A3" s="224" t="s">
        <v>385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7" ht="12.75" customHeight="1" thickBot="1">
      <c r="A4" s="225" t="s">
        <v>386</v>
      </c>
      <c r="G4" s="226"/>
    </row>
    <row r="5" spans="1:10" s="227" customFormat="1" ht="26.25" customHeight="1">
      <c r="A5" s="890" t="s">
        <v>387</v>
      </c>
      <c r="B5" s="890"/>
      <c r="C5" s="891"/>
      <c r="D5" s="896" t="s">
        <v>388</v>
      </c>
      <c r="E5" s="897"/>
      <c r="F5" s="898"/>
      <c r="G5" s="896" t="s">
        <v>389</v>
      </c>
      <c r="H5" s="897"/>
      <c r="I5" s="898"/>
      <c r="J5" s="899" t="s">
        <v>782</v>
      </c>
    </row>
    <row r="6" spans="1:10" s="227" customFormat="1" ht="26.25" customHeight="1">
      <c r="A6" s="892"/>
      <c r="B6" s="892"/>
      <c r="C6" s="893"/>
      <c r="D6" s="902" t="s">
        <v>390</v>
      </c>
      <c r="E6" s="228" t="s">
        <v>391</v>
      </c>
      <c r="F6" s="902" t="s">
        <v>9</v>
      </c>
      <c r="G6" s="902" t="s">
        <v>10</v>
      </c>
      <c r="H6" s="229" t="s">
        <v>392</v>
      </c>
      <c r="I6" s="229" t="s">
        <v>393</v>
      </c>
      <c r="J6" s="900"/>
    </row>
    <row r="7" spans="1:10" s="227" customFormat="1" ht="26.25" customHeight="1">
      <c r="A7" s="894"/>
      <c r="B7" s="894"/>
      <c r="C7" s="895"/>
      <c r="D7" s="903"/>
      <c r="E7" s="230" t="s">
        <v>783</v>
      </c>
      <c r="F7" s="903"/>
      <c r="G7" s="903"/>
      <c r="H7" s="231" t="s">
        <v>394</v>
      </c>
      <c r="I7" s="231" t="s">
        <v>394</v>
      </c>
      <c r="J7" s="901"/>
    </row>
    <row r="8" spans="1:10" ht="45" customHeight="1">
      <c r="A8" s="232" t="s">
        <v>395</v>
      </c>
      <c r="B8" s="233">
        <v>20</v>
      </c>
      <c r="C8" s="234" t="s">
        <v>373</v>
      </c>
      <c r="D8" s="236">
        <v>7</v>
      </c>
      <c r="E8" s="235">
        <v>10</v>
      </c>
      <c r="F8" s="235">
        <v>37</v>
      </c>
      <c r="G8" s="237">
        <v>4</v>
      </c>
      <c r="H8" s="235">
        <v>2</v>
      </c>
      <c r="I8" s="235">
        <v>2</v>
      </c>
      <c r="J8" s="235">
        <v>4</v>
      </c>
    </row>
    <row r="9" spans="1:10" ht="45" customHeight="1">
      <c r="A9" s="232"/>
      <c r="B9" s="233">
        <v>21</v>
      </c>
      <c r="C9" s="234"/>
      <c r="D9" s="236">
        <v>6</v>
      </c>
      <c r="E9" s="235">
        <v>10</v>
      </c>
      <c r="F9" s="235">
        <v>37</v>
      </c>
      <c r="G9" s="237">
        <v>2</v>
      </c>
      <c r="H9" s="235" t="s">
        <v>396</v>
      </c>
      <c r="I9" s="235">
        <v>2</v>
      </c>
      <c r="J9" s="235">
        <v>1</v>
      </c>
    </row>
    <row r="10" spans="1:10" s="238" customFormat="1" ht="45" customHeight="1">
      <c r="A10" s="232"/>
      <c r="B10" s="233">
        <v>22</v>
      </c>
      <c r="C10" s="234"/>
      <c r="D10" s="664">
        <v>5</v>
      </c>
      <c r="E10" s="225">
        <v>10</v>
      </c>
      <c r="F10" s="225">
        <v>37</v>
      </c>
      <c r="G10" s="225">
        <v>3</v>
      </c>
      <c r="H10" s="665" t="s">
        <v>784</v>
      </c>
      <c r="I10" s="225">
        <v>3</v>
      </c>
      <c r="J10" s="225">
        <v>1</v>
      </c>
    </row>
    <row r="11" spans="1:10" s="239" customFormat="1" ht="45" customHeight="1">
      <c r="A11" s="225"/>
      <c r="B11" s="233">
        <v>23</v>
      </c>
      <c r="C11" s="225"/>
      <c r="D11" s="664">
        <v>5</v>
      </c>
      <c r="E11" s="225">
        <v>10</v>
      </c>
      <c r="F11" s="225">
        <v>37</v>
      </c>
      <c r="G11" s="225">
        <v>3</v>
      </c>
      <c r="H11" s="225">
        <v>1</v>
      </c>
      <c r="I11" s="225">
        <v>2</v>
      </c>
      <c r="J11" s="225">
        <v>1</v>
      </c>
    </row>
    <row r="12" spans="1:10" ht="45" customHeight="1">
      <c r="A12" s="666"/>
      <c r="B12" s="240">
        <v>24</v>
      </c>
      <c r="C12" s="666"/>
      <c r="D12" s="667">
        <v>5</v>
      </c>
      <c r="E12" s="668">
        <v>10</v>
      </c>
      <c r="F12" s="668">
        <v>38</v>
      </c>
      <c r="G12" s="668">
        <v>5</v>
      </c>
      <c r="H12" s="668">
        <v>2</v>
      </c>
      <c r="I12" s="668">
        <v>3</v>
      </c>
      <c r="J12" s="668">
        <v>1</v>
      </c>
    </row>
    <row r="13" spans="1:10" s="245" customFormat="1" ht="7.5" customHeight="1" thickBot="1">
      <c r="A13" s="241"/>
      <c r="B13" s="242"/>
      <c r="C13" s="243"/>
      <c r="D13" s="244"/>
      <c r="E13" s="242"/>
      <c r="F13" s="242"/>
      <c r="G13" s="242"/>
      <c r="H13" s="244"/>
      <c r="I13" s="242"/>
      <c r="J13" s="242"/>
    </row>
    <row r="14" spans="1:10" ht="12.75" customHeight="1">
      <c r="A14" s="225" t="s">
        <v>397</v>
      </c>
      <c r="B14" s="225"/>
      <c r="C14" s="225"/>
      <c r="D14" s="225"/>
      <c r="E14" s="225"/>
      <c r="F14" s="225"/>
      <c r="G14" s="225"/>
      <c r="H14" s="225"/>
      <c r="I14" s="225"/>
      <c r="J14" s="225"/>
    </row>
  </sheetData>
  <sheetProtection/>
  <mergeCells count="7">
    <mergeCell ref="A5:C7"/>
    <mergeCell ref="D5:F5"/>
    <mergeCell ref="G5:I5"/>
    <mergeCell ref="J5:J7"/>
    <mergeCell ref="D6:D7"/>
    <mergeCell ref="F6:F7"/>
    <mergeCell ref="G6:G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6"/>
  <sheetViews>
    <sheetView showGridLines="0" zoomScalePageLayoutView="0" workbookViewId="0" topLeftCell="A1">
      <selection activeCell="F30" sqref="F30"/>
    </sheetView>
  </sheetViews>
  <sheetFormatPr defaultColWidth="7.875" defaultRowHeight="13.5"/>
  <cols>
    <col min="1" max="1" width="10.625" style="272" customWidth="1"/>
    <col min="2" max="5" width="7.50390625" style="272" customWidth="1"/>
    <col min="6" max="8" width="6.875" style="272" customWidth="1"/>
    <col min="9" max="9" width="7.375" style="272" customWidth="1"/>
    <col min="10" max="10" width="7.50390625" style="272" customWidth="1"/>
    <col min="11" max="12" width="6.875" style="272" customWidth="1"/>
    <col min="13" max="13" width="7.50390625" style="272" customWidth="1"/>
    <col min="14" max="16384" width="7.875" style="272" customWidth="1"/>
  </cols>
  <sheetData>
    <row r="1" spans="1:13" ht="18.75" customHeight="1">
      <c r="A1" s="269" t="s">
        <v>941</v>
      </c>
      <c r="B1" s="270"/>
      <c r="C1" s="271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ht="11.25" customHeight="1">
      <c r="C2" s="273"/>
    </row>
    <row r="3" spans="1:13" ht="12" thickBot="1">
      <c r="A3" s="272" t="s">
        <v>422</v>
      </c>
      <c r="L3" s="274"/>
      <c r="M3" s="275" t="s">
        <v>423</v>
      </c>
    </row>
    <row r="4" spans="1:13" s="280" customFormat="1" ht="21" customHeight="1">
      <c r="A4" s="276" t="s">
        <v>424</v>
      </c>
      <c r="B4" s="277" t="s">
        <v>425</v>
      </c>
      <c r="C4" s="278"/>
      <c r="D4" s="773" t="s">
        <v>426</v>
      </c>
      <c r="E4" s="277" t="s">
        <v>427</v>
      </c>
      <c r="F4" s="278"/>
      <c r="G4" s="278"/>
      <c r="H4" s="278"/>
      <c r="I4" s="773" t="s">
        <v>428</v>
      </c>
      <c r="J4" s="277" t="s">
        <v>401</v>
      </c>
      <c r="K4" s="278"/>
      <c r="L4" s="278"/>
      <c r="M4" s="279" t="s">
        <v>429</v>
      </c>
    </row>
    <row r="5" spans="1:13" s="280" customFormat="1" ht="21" customHeight="1">
      <c r="A5" s="281" t="s">
        <v>942</v>
      </c>
      <c r="B5" s="282" t="s">
        <v>430</v>
      </c>
      <c r="C5" s="282" t="s">
        <v>411</v>
      </c>
      <c r="D5" s="774"/>
      <c r="E5" s="282" t="s">
        <v>360</v>
      </c>
      <c r="F5" s="282" t="s">
        <v>431</v>
      </c>
      <c r="G5" s="282" t="s">
        <v>432</v>
      </c>
      <c r="H5" s="282" t="s">
        <v>433</v>
      </c>
      <c r="I5" s="774"/>
      <c r="J5" s="282" t="s">
        <v>360</v>
      </c>
      <c r="K5" s="282" t="s">
        <v>406</v>
      </c>
      <c r="L5" s="282" t="s">
        <v>407</v>
      </c>
      <c r="M5" s="281" t="s">
        <v>4</v>
      </c>
    </row>
    <row r="6" spans="1:13" s="280" customFormat="1" ht="3.75" customHeight="1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7" spans="1:13" ht="14.25" customHeight="1">
      <c r="A7" s="285" t="s">
        <v>943</v>
      </c>
      <c r="B7" s="272">
        <v>13</v>
      </c>
      <c r="C7" s="272">
        <v>95</v>
      </c>
      <c r="D7" s="272">
        <v>484</v>
      </c>
      <c r="E7" s="249">
        <v>9190</v>
      </c>
      <c r="F7" s="249">
        <v>2561</v>
      </c>
      <c r="G7" s="249">
        <v>3231</v>
      </c>
      <c r="H7" s="249">
        <v>3398</v>
      </c>
      <c r="I7" s="249">
        <v>3455</v>
      </c>
      <c r="J7" s="249">
        <v>739</v>
      </c>
      <c r="K7" s="249">
        <v>71</v>
      </c>
      <c r="L7" s="249">
        <v>668</v>
      </c>
      <c r="M7" s="249">
        <v>95</v>
      </c>
    </row>
    <row r="8" spans="1:13" ht="14.25" customHeight="1">
      <c r="A8" s="286" t="s">
        <v>727</v>
      </c>
      <c r="B8" s="249">
        <v>13</v>
      </c>
      <c r="C8" s="272">
        <v>96</v>
      </c>
      <c r="D8" s="272">
        <v>491</v>
      </c>
      <c r="E8" s="249">
        <v>9198</v>
      </c>
      <c r="F8" s="249">
        <v>2708</v>
      </c>
      <c r="G8" s="249">
        <v>3175</v>
      </c>
      <c r="H8" s="249">
        <v>3315</v>
      </c>
      <c r="I8" s="249">
        <v>3392</v>
      </c>
      <c r="J8" s="249">
        <v>735</v>
      </c>
      <c r="K8" s="249">
        <v>76</v>
      </c>
      <c r="L8" s="249">
        <v>659</v>
      </c>
      <c r="M8" s="249">
        <v>110</v>
      </c>
    </row>
    <row r="9" spans="1:13" ht="14.25" customHeight="1">
      <c r="A9" s="286" t="s">
        <v>728</v>
      </c>
      <c r="B9" s="272">
        <v>13</v>
      </c>
      <c r="C9" s="272">
        <v>96</v>
      </c>
      <c r="D9" s="272">
        <v>502</v>
      </c>
      <c r="E9" s="275" t="s">
        <v>944</v>
      </c>
      <c r="F9" s="275" t="s">
        <v>945</v>
      </c>
      <c r="G9" s="275" t="s">
        <v>946</v>
      </c>
      <c r="H9" s="275" t="s">
        <v>947</v>
      </c>
      <c r="I9" s="275" t="s">
        <v>948</v>
      </c>
      <c r="J9" s="272">
        <v>739</v>
      </c>
      <c r="K9" s="272">
        <v>73</v>
      </c>
      <c r="L9" s="272">
        <v>666</v>
      </c>
      <c r="M9" s="272">
        <v>118</v>
      </c>
    </row>
    <row r="10" spans="1:13" ht="14.25" customHeight="1">
      <c r="A10" s="286" t="s">
        <v>729</v>
      </c>
      <c r="B10" s="252">
        <v>13</v>
      </c>
      <c r="C10" s="252">
        <v>94</v>
      </c>
      <c r="D10" s="252">
        <v>493</v>
      </c>
      <c r="E10" s="252">
        <v>9368</v>
      </c>
      <c r="F10" s="252">
        <v>2930</v>
      </c>
      <c r="G10" s="252">
        <v>3195</v>
      </c>
      <c r="H10" s="252">
        <v>3243</v>
      </c>
      <c r="I10" s="252">
        <v>3201</v>
      </c>
      <c r="J10" s="252">
        <v>741</v>
      </c>
      <c r="K10" s="252">
        <v>72</v>
      </c>
      <c r="L10" s="252">
        <v>669</v>
      </c>
      <c r="M10" s="252">
        <v>122</v>
      </c>
    </row>
    <row r="11" spans="1:13" s="288" customFormat="1" ht="14.25" customHeight="1">
      <c r="A11" s="289" t="s">
        <v>1087</v>
      </c>
      <c r="B11" s="287">
        <f>SUM(B16:B35)</f>
        <v>12</v>
      </c>
      <c r="C11" s="288">
        <f aca="true" t="shared" si="0" ref="C11:M11">SUM(C16:C35)</f>
        <v>94</v>
      </c>
      <c r="D11" s="288">
        <f t="shared" si="0"/>
        <v>491</v>
      </c>
      <c r="E11" s="287">
        <f t="shared" si="0"/>
        <v>9431</v>
      </c>
      <c r="F11" s="287">
        <f t="shared" si="0"/>
        <v>2812</v>
      </c>
      <c r="G11" s="287">
        <f t="shared" si="0"/>
        <v>3361</v>
      </c>
      <c r="H11" s="287">
        <f t="shared" si="0"/>
        <v>3258</v>
      </c>
      <c r="I11" s="287">
        <f t="shared" si="0"/>
        <v>3251</v>
      </c>
      <c r="J11" s="288">
        <f t="shared" si="0"/>
        <v>744</v>
      </c>
      <c r="K11" s="288">
        <f t="shared" si="0"/>
        <v>74</v>
      </c>
      <c r="L11" s="288">
        <f t="shared" si="0"/>
        <v>670</v>
      </c>
      <c r="M11" s="288">
        <f t="shared" si="0"/>
        <v>126</v>
      </c>
    </row>
    <row r="12" spans="1:13" ht="4.5" customHeight="1">
      <c r="A12" s="286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1:13" s="288" customFormat="1" ht="15" customHeight="1">
      <c r="A13" s="290" t="s">
        <v>434</v>
      </c>
      <c r="B13" s="261">
        <f>SUM(B16:B25)</f>
        <v>10</v>
      </c>
      <c r="C13" s="261">
        <f aca="true" t="shared" si="1" ref="C13:M13">SUM(C16:C25)</f>
        <v>79</v>
      </c>
      <c r="D13" s="261">
        <f t="shared" si="1"/>
        <v>421</v>
      </c>
      <c r="E13" s="261">
        <f t="shared" si="1"/>
        <v>8161</v>
      </c>
      <c r="F13" s="261">
        <f t="shared" si="1"/>
        <v>2455</v>
      </c>
      <c r="G13" s="261">
        <f t="shared" si="1"/>
        <v>2888</v>
      </c>
      <c r="H13" s="261">
        <f t="shared" si="1"/>
        <v>2818</v>
      </c>
      <c r="I13" s="261">
        <f t="shared" si="1"/>
        <v>2811</v>
      </c>
      <c r="J13" s="261">
        <f t="shared" si="1"/>
        <v>637</v>
      </c>
      <c r="K13" s="261">
        <f t="shared" si="1"/>
        <v>61</v>
      </c>
      <c r="L13" s="261">
        <f t="shared" si="1"/>
        <v>576</v>
      </c>
      <c r="M13" s="261">
        <f t="shared" si="1"/>
        <v>106</v>
      </c>
    </row>
    <row r="14" spans="1:13" s="288" customFormat="1" ht="15" customHeight="1">
      <c r="A14" s="290" t="s">
        <v>435</v>
      </c>
      <c r="B14" s="261">
        <f>SUM(B26:B35)</f>
        <v>2</v>
      </c>
      <c r="C14" s="261">
        <f aca="true" t="shared" si="2" ref="C14:M14">SUM(C26:C35)</f>
        <v>15</v>
      </c>
      <c r="D14" s="261">
        <f t="shared" si="2"/>
        <v>70</v>
      </c>
      <c r="E14" s="261">
        <f t="shared" si="2"/>
        <v>1270</v>
      </c>
      <c r="F14" s="261">
        <f t="shared" si="2"/>
        <v>357</v>
      </c>
      <c r="G14" s="261">
        <f t="shared" si="2"/>
        <v>473</v>
      </c>
      <c r="H14" s="261">
        <f t="shared" si="2"/>
        <v>440</v>
      </c>
      <c r="I14" s="261">
        <f t="shared" si="2"/>
        <v>440</v>
      </c>
      <c r="J14" s="261">
        <f t="shared" si="2"/>
        <v>107</v>
      </c>
      <c r="K14" s="261">
        <f t="shared" si="2"/>
        <v>13</v>
      </c>
      <c r="L14" s="261">
        <f t="shared" si="2"/>
        <v>94</v>
      </c>
      <c r="M14" s="261">
        <f t="shared" si="2"/>
        <v>20</v>
      </c>
    </row>
    <row r="15" spans="1:13" ht="4.5" customHeight="1">
      <c r="A15" s="291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</row>
    <row r="16" spans="1:13" ht="15" customHeight="1">
      <c r="A16" s="291" t="s">
        <v>436</v>
      </c>
      <c r="B16" s="252">
        <v>2</v>
      </c>
      <c r="C16" s="252">
        <v>41</v>
      </c>
      <c r="D16" s="252">
        <v>202</v>
      </c>
      <c r="E16" s="252">
        <v>3891</v>
      </c>
      <c r="F16" s="252">
        <v>1179</v>
      </c>
      <c r="G16" s="252">
        <v>1397</v>
      </c>
      <c r="H16" s="252">
        <v>1315</v>
      </c>
      <c r="I16" s="252">
        <v>1320</v>
      </c>
      <c r="J16" s="252">
        <v>314</v>
      </c>
      <c r="K16" s="252">
        <v>33</v>
      </c>
      <c r="L16" s="252">
        <v>281</v>
      </c>
      <c r="M16" s="252">
        <v>60</v>
      </c>
    </row>
    <row r="17" spans="1:13" ht="15" customHeight="1">
      <c r="A17" s="291" t="s">
        <v>437</v>
      </c>
      <c r="B17" s="252">
        <v>2</v>
      </c>
      <c r="C17" s="252">
        <v>10</v>
      </c>
      <c r="D17" s="252">
        <v>68</v>
      </c>
      <c r="E17" s="252">
        <v>1236</v>
      </c>
      <c r="F17" s="252">
        <v>376</v>
      </c>
      <c r="G17" s="252">
        <v>435</v>
      </c>
      <c r="H17" s="252">
        <v>425</v>
      </c>
      <c r="I17" s="252">
        <v>439</v>
      </c>
      <c r="J17" s="252">
        <v>90</v>
      </c>
      <c r="K17" s="252">
        <v>6</v>
      </c>
      <c r="L17" s="252">
        <v>84</v>
      </c>
      <c r="M17" s="252">
        <v>15</v>
      </c>
    </row>
    <row r="18" spans="1:13" ht="15" customHeight="1">
      <c r="A18" s="291" t="s">
        <v>438</v>
      </c>
      <c r="B18" s="252" t="s">
        <v>950</v>
      </c>
      <c r="C18" s="252">
        <v>8</v>
      </c>
      <c r="D18" s="252">
        <v>49</v>
      </c>
      <c r="E18" s="252">
        <v>1270</v>
      </c>
      <c r="F18" s="252">
        <v>361</v>
      </c>
      <c r="G18" s="252">
        <v>448</v>
      </c>
      <c r="H18" s="252">
        <v>461</v>
      </c>
      <c r="I18" s="252">
        <v>410</v>
      </c>
      <c r="J18" s="252">
        <v>82</v>
      </c>
      <c r="K18" s="252">
        <v>3</v>
      </c>
      <c r="L18" s="252">
        <v>79</v>
      </c>
      <c r="M18" s="252">
        <v>9</v>
      </c>
    </row>
    <row r="19" spans="1:13" ht="15" customHeight="1">
      <c r="A19" s="291" t="s">
        <v>439</v>
      </c>
      <c r="B19" s="252" t="s">
        <v>950</v>
      </c>
      <c r="C19" s="252">
        <v>1</v>
      </c>
      <c r="D19" s="252">
        <v>5</v>
      </c>
      <c r="E19" s="252">
        <v>40</v>
      </c>
      <c r="F19" s="252">
        <v>11</v>
      </c>
      <c r="G19" s="252">
        <v>18</v>
      </c>
      <c r="H19" s="252">
        <v>11</v>
      </c>
      <c r="I19" s="252">
        <v>11</v>
      </c>
      <c r="J19" s="252">
        <v>3</v>
      </c>
      <c r="K19" s="252" t="s">
        <v>950</v>
      </c>
      <c r="L19" s="252">
        <v>3</v>
      </c>
      <c r="M19" s="252">
        <v>1</v>
      </c>
    </row>
    <row r="20" spans="1:13" ht="15" customHeight="1">
      <c r="A20" s="291" t="s">
        <v>440</v>
      </c>
      <c r="B20" s="252">
        <v>2</v>
      </c>
      <c r="C20" s="252">
        <v>2</v>
      </c>
      <c r="D20" s="252">
        <v>23</v>
      </c>
      <c r="E20" s="252">
        <v>414</v>
      </c>
      <c r="F20" s="252">
        <v>125</v>
      </c>
      <c r="G20" s="252">
        <v>136</v>
      </c>
      <c r="H20" s="252">
        <v>153</v>
      </c>
      <c r="I20" s="252">
        <v>130</v>
      </c>
      <c r="J20" s="252">
        <v>33</v>
      </c>
      <c r="K20" s="252">
        <v>2</v>
      </c>
      <c r="L20" s="252">
        <v>31</v>
      </c>
      <c r="M20" s="252">
        <v>4</v>
      </c>
    </row>
    <row r="21" spans="1:13" ht="15" customHeight="1">
      <c r="A21" s="291" t="s">
        <v>441</v>
      </c>
      <c r="B21" s="252">
        <v>1</v>
      </c>
      <c r="C21" s="252">
        <v>5</v>
      </c>
      <c r="D21" s="252">
        <v>18</v>
      </c>
      <c r="E21" s="252">
        <v>288</v>
      </c>
      <c r="F21" s="252">
        <v>78</v>
      </c>
      <c r="G21" s="252">
        <v>89</v>
      </c>
      <c r="H21" s="252">
        <v>121</v>
      </c>
      <c r="I21" s="252">
        <v>122</v>
      </c>
      <c r="J21" s="252">
        <v>30</v>
      </c>
      <c r="K21" s="252">
        <v>5</v>
      </c>
      <c r="L21" s="252">
        <v>25</v>
      </c>
      <c r="M21" s="252">
        <v>4</v>
      </c>
    </row>
    <row r="22" spans="1:13" ht="15" customHeight="1">
      <c r="A22" s="291" t="s">
        <v>442</v>
      </c>
      <c r="B22" s="252" t="s">
        <v>950</v>
      </c>
      <c r="C22" s="252">
        <v>3</v>
      </c>
      <c r="D22" s="252">
        <v>7</v>
      </c>
      <c r="E22" s="252">
        <v>104</v>
      </c>
      <c r="F22" s="252">
        <v>32</v>
      </c>
      <c r="G22" s="252">
        <v>34</v>
      </c>
      <c r="H22" s="252">
        <v>38</v>
      </c>
      <c r="I22" s="252">
        <v>40</v>
      </c>
      <c r="J22" s="252">
        <v>13</v>
      </c>
      <c r="K22" s="252">
        <v>3</v>
      </c>
      <c r="L22" s="252">
        <v>10</v>
      </c>
      <c r="M22" s="252" t="s">
        <v>950</v>
      </c>
    </row>
    <row r="23" spans="1:13" ht="15" customHeight="1">
      <c r="A23" s="291" t="s">
        <v>443</v>
      </c>
      <c r="B23" s="252">
        <v>3</v>
      </c>
      <c r="C23" s="252">
        <v>3</v>
      </c>
      <c r="D23" s="252">
        <v>28</v>
      </c>
      <c r="E23" s="252">
        <v>458</v>
      </c>
      <c r="F23" s="252">
        <v>139</v>
      </c>
      <c r="G23" s="252">
        <v>157</v>
      </c>
      <c r="H23" s="252">
        <v>162</v>
      </c>
      <c r="I23" s="252">
        <v>162</v>
      </c>
      <c r="J23" s="252">
        <v>37</v>
      </c>
      <c r="K23" s="252">
        <v>3</v>
      </c>
      <c r="L23" s="252">
        <v>34</v>
      </c>
      <c r="M23" s="252">
        <v>6</v>
      </c>
    </row>
    <row r="24" spans="1:13" s="288" customFormat="1" ht="15" customHeight="1">
      <c r="A24" s="291" t="s">
        <v>444</v>
      </c>
      <c r="B24" s="252" t="s">
        <v>951</v>
      </c>
      <c r="C24" s="252">
        <v>3</v>
      </c>
      <c r="D24" s="252">
        <v>9</v>
      </c>
      <c r="E24" s="252">
        <v>181</v>
      </c>
      <c r="F24" s="252">
        <v>61</v>
      </c>
      <c r="G24" s="252">
        <v>66</v>
      </c>
      <c r="H24" s="252">
        <v>54</v>
      </c>
      <c r="I24" s="252">
        <v>62</v>
      </c>
      <c r="J24" s="252">
        <v>17</v>
      </c>
      <c r="K24" s="252">
        <v>3</v>
      </c>
      <c r="L24" s="252">
        <v>14</v>
      </c>
      <c r="M24" s="252">
        <v>5</v>
      </c>
    </row>
    <row r="25" spans="1:13" ht="15" customHeight="1">
      <c r="A25" s="291" t="s">
        <v>445</v>
      </c>
      <c r="B25" s="252" t="s">
        <v>951</v>
      </c>
      <c r="C25" s="252">
        <v>3</v>
      </c>
      <c r="D25" s="252">
        <v>12</v>
      </c>
      <c r="E25" s="252">
        <v>279</v>
      </c>
      <c r="F25" s="252">
        <v>93</v>
      </c>
      <c r="G25" s="252">
        <v>108</v>
      </c>
      <c r="H25" s="252">
        <v>78</v>
      </c>
      <c r="I25" s="252">
        <v>115</v>
      </c>
      <c r="J25" s="252">
        <v>18</v>
      </c>
      <c r="K25" s="252">
        <v>3</v>
      </c>
      <c r="L25" s="252">
        <v>15</v>
      </c>
      <c r="M25" s="252">
        <v>2</v>
      </c>
    </row>
    <row r="26" spans="1:13" ht="15" customHeight="1">
      <c r="A26" s="291" t="s">
        <v>446</v>
      </c>
      <c r="B26" s="252">
        <v>1</v>
      </c>
      <c r="C26" s="252">
        <v>2</v>
      </c>
      <c r="D26" s="252">
        <v>13</v>
      </c>
      <c r="E26" s="252">
        <v>249</v>
      </c>
      <c r="F26" s="252">
        <v>74</v>
      </c>
      <c r="G26" s="252">
        <v>91</v>
      </c>
      <c r="H26" s="252">
        <v>84</v>
      </c>
      <c r="I26" s="252">
        <v>83</v>
      </c>
      <c r="J26" s="252">
        <v>22</v>
      </c>
      <c r="K26" s="252">
        <v>3</v>
      </c>
      <c r="L26" s="252">
        <v>19</v>
      </c>
      <c r="M26" s="252">
        <v>2</v>
      </c>
    </row>
    <row r="27" spans="1:13" ht="15" customHeight="1">
      <c r="A27" s="291" t="s">
        <v>447</v>
      </c>
      <c r="B27" s="252" t="s">
        <v>951</v>
      </c>
      <c r="C27" s="252">
        <v>2</v>
      </c>
      <c r="D27" s="252">
        <v>13</v>
      </c>
      <c r="E27" s="252">
        <v>262</v>
      </c>
      <c r="F27" s="252">
        <v>69</v>
      </c>
      <c r="G27" s="252">
        <v>101</v>
      </c>
      <c r="H27" s="252">
        <v>92</v>
      </c>
      <c r="I27" s="252">
        <v>93</v>
      </c>
      <c r="J27" s="252">
        <v>18</v>
      </c>
      <c r="K27" s="252">
        <v>2</v>
      </c>
      <c r="L27" s="252">
        <v>16</v>
      </c>
      <c r="M27" s="252">
        <v>7</v>
      </c>
    </row>
    <row r="28" spans="1:13" ht="15" customHeight="1">
      <c r="A28" s="291" t="s">
        <v>448</v>
      </c>
      <c r="B28" s="252" t="s">
        <v>951</v>
      </c>
      <c r="C28" s="252">
        <v>1</v>
      </c>
      <c r="D28" s="252">
        <v>6</v>
      </c>
      <c r="E28" s="252">
        <v>153</v>
      </c>
      <c r="F28" s="252">
        <v>42</v>
      </c>
      <c r="G28" s="252">
        <v>56</v>
      </c>
      <c r="H28" s="252">
        <v>55</v>
      </c>
      <c r="I28" s="252">
        <v>52</v>
      </c>
      <c r="J28" s="252">
        <v>12</v>
      </c>
      <c r="K28" s="252" t="s">
        <v>951</v>
      </c>
      <c r="L28" s="252">
        <v>12</v>
      </c>
      <c r="M28" s="252" t="s">
        <v>951</v>
      </c>
    </row>
    <row r="29" spans="1:13" ht="15" customHeight="1">
      <c r="A29" s="291" t="s">
        <v>449</v>
      </c>
      <c r="B29" s="252" t="s">
        <v>951</v>
      </c>
      <c r="C29" s="252">
        <v>5</v>
      </c>
      <c r="D29" s="252">
        <v>16</v>
      </c>
      <c r="E29" s="252">
        <v>226</v>
      </c>
      <c r="F29" s="252">
        <v>59</v>
      </c>
      <c r="G29" s="252">
        <v>80</v>
      </c>
      <c r="H29" s="252">
        <v>87</v>
      </c>
      <c r="I29" s="252">
        <v>86</v>
      </c>
      <c r="J29" s="252">
        <v>26</v>
      </c>
      <c r="K29" s="252">
        <v>5</v>
      </c>
      <c r="L29" s="252">
        <v>21</v>
      </c>
      <c r="M29" s="252">
        <v>7</v>
      </c>
    </row>
    <row r="30" spans="1:13" ht="15" customHeight="1">
      <c r="A30" s="291" t="s">
        <v>450</v>
      </c>
      <c r="B30" s="252" t="s">
        <v>951</v>
      </c>
      <c r="C30" s="252" t="s">
        <v>951</v>
      </c>
      <c r="D30" s="252" t="s">
        <v>951</v>
      </c>
      <c r="E30" s="252" t="s">
        <v>951</v>
      </c>
      <c r="F30" s="252" t="s">
        <v>951</v>
      </c>
      <c r="G30" s="252" t="s">
        <v>951</v>
      </c>
      <c r="H30" s="252" t="s">
        <v>951</v>
      </c>
      <c r="I30" s="252" t="s">
        <v>951</v>
      </c>
      <c r="J30" s="252" t="s">
        <v>951</v>
      </c>
      <c r="K30" s="252" t="s">
        <v>951</v>
      </c>
      <c r="L30" s="252" t="s">
        <v>951</v>
      </c>
      <c r="M30" s="252" t="s">
        <v>951</v>
      </c>
    </row>
    <row r="31" spans="1:13" ht="15" customHeight="1">
      <c r="A31" s="291" t="s">
        <v>451</v>
      </c>
      <c r="B31" s="252" t="s">
        <v>951</v>
      </c>
      <c r="C31" s="252">
        <v>2</v>
      </c>
      <c r="D31" s="252">
        <v>9</v>
      </c>
      <c r="E31" s="252">
        <v>148</v>
      </c>
      <c r="F31" s="252">
        <v>47</v>
      </c>
      <c r="G31" s="252">
        <v>55</v>
      </c>
      <c r="H31" s="252">
        <v>46</v>
      </c>
      <c r="I31" s="252">
        <v>42</v>
      </c>
      <c r="J31" s="252">
        <v>8</v>
      </c>
      <c r="K31" s="252">
        <v>1</v>
      </c>
      <c r="L31" s="252">
        <v>7</v>
      </c>
      <c r="M31" s="252">
        <v>2</v>
      </c>
    </row>
    <row r="32" spans="1:13" ht="15" customHeight="1">
      <c r="A32" s="291" t="s">
        <v>452</v>
      </c>
      <c r="B32" s="252" t="s">
        <v>951</v>
      </c>
      <c r="C32" s="252">
        <v>1</v>
      </c>
      <c r="D32" s="252">
        <v>1</v>
      </c>
      <c r="E32" s="252">
        <v>10</v>
      </c>
      <c r="F32" s="252">
        <v>2</v>
      </c>
      <c r="G32" s="252">
        <v>7</v>
      </c>
      <c r="H32" s="252">
        <v>1</v>
      </c>
      <c r="I32" s="252">
        <v>7</v>
      </c>
      <c r="J32" s="252">
        <v>3</v>
      </c>
      <c r="K32" s="252">
        <v>1</v>
      </c>
      <c r="L32" s="252">
        <v>2</v>
      </c>
      <c r="M32" s="252" t="s">
        <v>951</v>
      </c>
    </row>
    <row r="33" spans="1:13" ht="15" customHeight="1">
      <c r="A33" s="291" t="s">
        <v>453</v>
      </c>
      <c r="B33" s="252">
        <v>1</v>
      </c>
      <c r="C33" s="252" t="s">
        <v>951</v>
      </c>
      <c r="D33" s="252">
        <v>5</v>
      </c>
      <c r="E33" s="252">
        <v>117</v>
      </c>
      <c r="F33" s="252">
        <v>37</v>
      </c>
      <c r="G33" s="252">
        <v>40</v>
      </c>
      <c r="H33" s="252">
        <v>40</v>
      </c>
      <c r="I33" s="252">
        <v>41</v>
      </c>
      <c r="J33" s="252">
        <v>6</v>
      </c>
      <c r="K33" s="252" t="s">
        <v>951</v>
      </c>
      <c r="L33" s="252">
        <v>6</v>
      </c>
      <c r="M33" s="252" t="s">
        <v>951</v>
      </c>
    </row>
    <row r="34" spans="1:13" ht="15" customHeight="1">
      <c r="A34" s="291" t="s">
        <v>454</v>
      </c>
      <c r="B34" s="252" t="s">
        <v>951</v>
      </c>
      <c r="C34" s="252">
        <v>1</v>
      </c>
      <c r="D34" s="252">
        <v>4</v>
      </c>
      <c r="E34" s="252">
        <v>91</v>
      </c>
      <c r="F34" s="252">
        <v>20</v>
      </c>
      <c r="G34" s="252">
        <v>37</v>
      </c>
      <c r="H34" s="252">
        <v>34</v>
      </c>
      <c r="I34" s="252">
        <v>28</v>
      </c>
      <c r="J34" s="252">
        <v>9</v>
      </c>
      <c r="K34" s="252">
        <v>1</v>
      </c>
      <c r="L34" s="252">
        <v>8</v>
      </c>
      <c r="M34" s="252">
        <v>2</v>
      </c>
    </row>
    <row r="35" spans="1:13" ht="15" customHeight="1" thickBot="1">
      <c r="A35" s="292" t="s">
        <v>455</v>
      </c>
      <c r="B35" s="576" t="s">
        <v>951</v>
      </c>
      <c r="C35" s="576">
        <v>1</v>
      </c>
      <c r="D35" s="576">
        <v>3</v>
      </c>
      <c r="E35" s="576">
        <v>14</v>
      </c>
      <c r="F35" s="576">
        <v>7</v>
      </c>
      <c r="G35" s="576">
        <v>6</v>
      </c>
      <c r="H35" s="576">
        <v>1</v>
      </c>
      <c r="I35" s="576">
        <v>8</v>
      </c>
      <c r="J35" s="576">
        <v>3</v>
      </c>
      <c r="K35" s="576" t="s">
        <v>951</v>
      </c>
      <c r="L35" s="576">
        <v>3</v>
      </c>
      <c r="M35" s="576" t="s">
        <v>951</v>
      </c>
    </row>
    <row r="36" ht="13.5" customHeight="1">
      <c r="A36" s="249" t="s">
        <v>420</v>
      </c>
    </row>
  </sheetData>
  <sheetProtection/>
  <mergeCells count="2">
    <mergeCell ref="D4:D5"/>
    <mergeCell ref="I4:I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T155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9" customWidth="1"/>
    <col min="2" max="2" width="3.125" style="9" customWidth="1"/>
    <col min="3" max="3" width="4.375" style="9" customWidth="1"/>
    <col min="4" max="4" width="9.375" style="9" customWidth="1"/>
    <col min="5" max="5" width="6.375" style="9" customWidth="1"/>
    <col min="6" max="6" width="6.625" style="9" customWidth="1"/>
    <col min="7" max="7" width="6.25390625" style="9" customWidth="1"/>
    <col min="8" max="8" width="6.375" style="9" customWidth="1"/>
    <col min="9" max="16" width="7.375" style="9" customWidth="1"/>
    <col min="17" max="16384" width="9.00390625" style="9" customWidth="1"/>
  </cols>
  <sheetData>
    <row r="1" spans="1:20" ht="18.75" customHeight="1">
      <c r="A1" s="912" t="s">
        <v>1117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107"/>
      <c r="T1" s="107"/>
    </row>
    <row r="2" spans="1:14" ht="11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s="10" customFormat="1" ht="12" thickBot="1">
      <c r="A3" s="43" t="s">
        <v>807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10"/>
      <c r="N3" s="44"/>
      <c r="O3" s="108" t="s">
        <v>1110</v>
      </c>
    </row>
    <row r="4" spans="1:16" s="688" customFormat="1" ht="9.75" customHeight="1">
      <c r="A4" s="683" t="s">
        <v>40</v>
      </c>
      <c r="B4" s="918" t="s">
        <v>808</v>
      </c>
      <c r="C4" s="919"/>
      <c r="D4" s="904" t="s">
        <v>41</v>
      </c>
      <c r="E4" s="684" t="s">
        <v>42</v>
      </c>
      <c r="F4" s="685"/>
      <c r="G4" s="684" t="s">
        <v>43</v>
      </c>
      <c r="H4" s="685"/>
      <c r="I4" s="904" t="s">
        <v>809</v>
      </c>
      <c r="J4" s="904" t="s">
        <v>810</v>
      </c>
      <c r="K4" s="904" t="s">
        <v>44</v>
      </c>
      <c r="L4" s="906" t="s">
        <v>281</v>
      </c>
      <c r="M4" s="913" t="s">
        <v>282</v>
      </c>
      <c r="N4" s="686" t="s">
        <v>213</v>
      </c>
      <c r="O4" s="687" t="s">
        <v>45</v>
      </c>
      <c r="P4" s="687" t="s">
        <v>811</v>
      </c>
    </row>
    <row r="5" spans="1:16" s="688" customFormat="1" ht="9.75" customHeight="1">
      <c r="A5" s="689" t="s">
        <v>46</v>
      </c>
      <c r="B5" s="920"/>
      <c r="C5" s="921"/>
      <c r="D5" s="905"/>
      <c r="E5" s="690" t="s">
        <v>47</v>
      </c>
      <c r="F5" s="690" t="s">
        <v>812</v>
      </c>
      <c r="G5" s="690" t="s">
        <v>48</v>
      </c>
      <c r="H5" s="690" t="s">
        <v>49</v>
      </c>
      <c r="I5" s="905"/>
      <c r="J5" s="905"/>
      <c r="K5" s="905"/>
      <c r="L5" s="907"/>
      <c r="M5" s="914"/>
      <c r="N5" s="690" t="s">
        <v>214</v>
      </c>
      <c r="O5" s="690" t="s">
        <v>813</v>
      </c>
      <c r="P5" s="690" t="s">
        <v>274</v>
      </c>
    </row>
    <row r="6" spans="1:16" s="12" customFormat="1" ht="9.75" customHeight="1">
      <c r="A6" s="691" t="s">
        <v>10</v>
      </c>
      <c r="B6" s="709"/>
      <c r="C6" s="710" t="s">
        <v>1114</v>
      </c>
      <c r="D6" s="711">
        <f>SUM(D7:D10)</f>
        <v>681</v>
      </c>
      <c r="E6" s="712" t="s">
        <v>814</v>
      </c>
      <c r="F6" s="711">
        <f aca="true" t="shared" si="0" ref="F6:P6">SUM(F7:F10)</f>
        <v>8</v>
      </c>
      <c r="G6" s="711">
        <f t="shared" si="0"/>
        <v>36</v>
      </c>
      <c r="H6" s="711">
        <f t="shared" si="0"/>
        <v>62</v>
      </c>
      <c r="I6" s="711">
        <f t="shared" si="0"/>
        <v>152</v>
      </c>
      <c r="J6" s="711">
        <f t="shared" si="0"/>
        <v>2</v>
      </c>
      <c r="K6" s="711">
        <f t="shared" si="0"/>
        <v>88</v>
      </c>
      <c r="L6" s="711">
        <f t="shared" si="0"/>
        <v>1</v>
      </c>
      <c r="M6" s="711">
        <f t="shared" si="0"/>
        <v>4</v>
      </c>
      <c r="N6" s="711">
        <f t="shared" si="0"/>
        <v>2</v>
      </c>
      <c r="O6" s="711">
        <f t="shared" si="0"/>
        <v>90</v>
      </c>
      <c r="P6" s="711">
        <f t="shared" si="0"/>
        <v>1</v>
      </c>
    </row>
    <row r="7" spans="1:16" s="10" customFormat="1" ht="9.75" customHeight="1">
      <c r="A7" s="692" t="s">
        <v>50</v>
      </c>
      <c r="B7" s="696"/>
      <c r="C7" s="697">
        <v>202</v>
      </c>
      <c r="D7" s="11">
        <v>53</v>
      </c>
      <c r="E7" s="45" t="s">
        <v>814</v>
      </c>
      <c r="F7" s="11">
        <v>5</v>
      </c>
      <c r="G7" s="11">
        <v>2</v>
      </c>
      <c r="H7" s="11">
        <v>6</v>
      </c>
      <c r="I7" s="11">
        <v>24</v>
      </c>
      <c r="J7" s="11">
        <v>2</v>
      </c>
      <c r="K7" s="11">
        <v>14</v>
      </c>
      <c r="L7" s="11">
        <v>1</v>
      </c>
      <c r="M7" s="11">
        <v>4</v>
      </c>
      <c r="N7" s="45" t="s">
        <v>814</v>
      </c>
      <c r="O7" s="11">
        <v>90</v>
      </c>
      <c r="P7" s="11">
        <v>1</v>
      </c>
    </row>
    <row r="8" spans="1:16" s="10" customFormat="1" ht="9.75" customHeight="1">
      <c r="A8" s="688"/>
      <c r="B8" s="696"/>
      <c r="C8" s="697"/>
      <c r="D8" s="698" t="s">
        <v>284</v>
      </c>
      <c r="E8" s="45"/>
      <c r="F8" s="11"/>
      <c r="G8" s="11"/>
      <c r="H8" s="11"/>
      <c r="I8" s="45" t="s">
        <v>285</v>
      </c>
      <c r="J8" s="45" t="s">
        <v>286</v>
      </c>
      <c r="K8" s="11"/>
      <c r="L8" s="11"/>
      <c r="M8" s="11"/>
      <c r="N8" s="45"/>
      <c r="O8" s="11"/>
      <c r="P8" s="11"/>
    </row>
    <row r="9" spans="1:16" s="10" customFormat="1" ht="9.75" customHeight="1">
      <c r="A9" s="692" t="s">
        <v>51</v>
      </c>
      <c r="B9" s="696"/>
      <c r="C9" s="697">
        <v>307</v>
      </c>
      <c r="D9" s="11">
        <v>218</v>
      </c>
      <c r="E9" s="45" t="s">
        <v>815</v>
      </c>
      <c r="F9" s="11">
        <v>2</v>
      </c>
      <c r="G9" s="11">
        <v>8</v>
      </c>
      <c r="H9" s="11">
        <v>18</v>
      </c>
      <c r="I9" s="11">
        <v>46</v>
      </c>
      <c r="J9" s="45" t="s">
        <v>815</v>
      </c>
      <c r="K9" s="11">
        <v>15</v>
      </c>
      <c r="L9" s="45" t="s">
        <v>815</v>
      </c>
      <c r="M9" s="45" t="s">
        <v>815</v>
      </c>
      <c r="N9" s="45" t="s">
        <v>815</v>
      </c>
      <c r="O9" s="45" t="s">
        <v>815</v>
      </c>
      <c r="P9" s="45" t="s">
        <v>815</v>
      </c>
    </row>
    <row r="10" spans="1:16" s="10" customFormat="1" ht="9.75" customHeight="1" thickBot="1">
      <c r="A10" s="693" t="s">
        <v>52</v>
      </c>
      <c r="B10" s="699"/>
      <c r="C10" s="700">
        <v>618</v>
      </c>
      <c r="D10" s="700">
        <v>410</v>
      </c>
      <c r="E10" s="701" t="s">
        <v>815</v>
      </c>
      <c r="F10" s="700">
        <v>1</v>
      </c>
      <c r="G10" s="700">
        <v>26</v>
      </c>
      <c r="H10" s="700">
        <v>38</v>
      </c>
      <c r="I10" s="700">
        <v>82</v>
      </c>
      <c r="J10" s="701" t="s">
        <v>815</v>
      </c>
      <c r="K10" s="700">
        <v>59</v>
      </c>
      <c r="L10" s="701" t="s">
        <v>815</v>
      </c>
      <c r="M10" s="701" t="s">
        <v>815</v>
      </c>
      <c r="N10" s="701">
        <v>2</v>
      </c>
      <c r="O10" s="45" t="s">
        <v>815</v>
      </c>
      <c r="P10" s="701" t="s">
        <v>815</v>
      </c>
    </row>
    <row r="11" spans="1:15" s="10" customFormat="1" ht="9.75" customHeight="1">
      <c r="A11" s="11" t="s">
        <v>215</v>
      </c>
      <c r="O11" s="47"/>
    </row>
    <row r="12" spans="1:3" s="10" customFormat="1" ht="9.75" customHeight="1">
      <c r="A12" s="41"/>
      <c r="B12" s="48"/>
      <c r="C12" s="48"/>
    </row>
    <row r="13" spans="1:15" s="10" customFormat="1" ht="12" thickBot="1">
      <c r="A13" s="41" t="s">
        <v>816</v>
      </c>
      <c r="O13" s="108" t="s">
        <v>817</v>
      </c>
    </row>
    <row r="14" spans="1:15" s="13" customFormat="1" ht="12.75" customHeight="1">
      <c r="A14" s="49" t="s">
        <v>53</v>
      </c>
      <c r="B14" s="50"/>
      <c r="C14" s="51"/>
      <c r="D14" s="51" t="s">
        <v>54</v>
      </c>
      <c r="E14" s="51"/>
      <c r="F14" s="52" t="s">
        <v>55</v>
      </c>
      <c r="G14" s="51"/>
      <c r="H14" s="53"/>
      <c r="I14" s="51"/>
      <c r="J14" s="915" t="s">
        <v>56</v>
      </c>
      <c r="K14" s="915"/>
      <c r="L14" s="915"/>
      <c r="M14" s="915"/>
      <c r="N14" s="54"/>
      <c r="O14" s="51"/>
    </row>
    <row r="15" spans="1:15" s="13" customFormat="1" ht="9.75" customHeight="1">
      <c r="A15" s="29" t="s">
        <v>57</v>
      </c>
      <c r="B15" s="31">
        <v>1</v>
      </c>
      <c r="C15" s="30" t="s">
        <v>58</v>
      </c>
      <c r="D15" s="30"/>
      <c r="E15" s="30"/>
      <c r="F15" s="30"/>
      <c r="G15" s="30"/>
      <c r="H15" s="109"/>
      <c r="I15" s="30" t="s">
        <v>275</v>
      </c>
      <c r="J15" s="30"/>
      <c r="K15" s="30"/>
      <c r="L15" s="30"/>
      <c r="M15" s="30"/>
      <c r="N15" s="30"/>
      <c r="O15" s="55"/>
    </row>
    <row r="16" spans="1:15" s="13" customFormat="1" ht="8.25" customHeight="1">
      <c r="A16" s="32"/>
      <c r="B16" s="24">
        <v>1</v>
      </c>
      <c r="C16" s="17" t="s">
        <v>59</v>
      </c>
      <c r="D16" s="17"/>
      <c r="E16" s="17"/>
      <c r="F16" s="17"/>
      <c r="G16" s="25"/>
      <c r="H16" s="110"/>
      <c r="I16" s="17" t="s">
        <v>60</v>
      </c>
      <c r="J16" s="17"/>
      <c r="K16" s="17"/>
      <c r="L16" s="17"/>
      <c r="M16" s="17"/>
      <c r="N16" s="17"/>
      <c r="O16" s="36"/>
    </row>
    <row r="17" spans="1:15" s="13" customFormat="1" ht="8.25" customHeight="1">
      <c r="A17" s="32"/>
      <c r="B17" s="24">
        <v>2</v>
      </c>
      <c r="C17" s="17" t="s">
        <v>61</v>
      </c>
      <c r="D17" s="17"/>
      <c r="E17" s="17"/>
      <c r="F17" s="17"/>
      <c r="G17" s="25"/>
      <c r="H17" s="110"/>
      <c r="I17" s="17" t="s">
        <v>216</v>
      </c>
      <c r="J17" s="17"/>
      <c r="K17" s="17"/>
      <c r="L17" s="17"/>
      <c r="M17" s="17"/>
      <c r="N17" s="17"/>
      <c r="O17" s="36"/>
    </row>
    <row r="18" spans="1:15" s="13" customFormat="1" ht="8.25" customHeight="1">
      <c r="A18" s="32"/>
      <c r="B18" s="24">
        <v>3</v>
      </c>
      <c r="C18" s="17" t="s">
        <v>62</v>
      </c>
      <c r="D18" s="17"/>
      <c r="E18" s="17"/>
      <c r="F18" s="17"/>
      <c r="G18" s="25"/>
      <c r="H18" s="110"/>
      <c r="I18" s="702" t="s">
        <v>818</v>
      </c>
      <c r="J18" s="111"/>
      <c r="K18" s="17"/>
      <c r="L18" s="17"/>
      <c r="M18" s="17"/>
      <c r="N18" s="17"/>
      <c r="O18" s="36"/>
    </row>
    <row r="19" spans="1:15" s="13" customFormat="1" ht="8.25" customHeight="1">
      <c r="A19" s="32"/>
      <c r="B19" s="24">
        <v>4</v>
      </c>
      <c r="C19" s="17" t="s">
        <v>63</v>
      </c>
      <c r="D19" s="17"/>
      <c r="E19" s="17"/>
      <c r="F19" s="17"/>
      <c r="G19" s="25"/>
      <c r="H19" s="110"/>
      <c r="I19" s="702" t="s">
        <v>818</v>
      </c>
      <c r="J19" s="111"/>
      <c r="K19" s="17"/>
      <c r="L19" s="17"/>
      <c r="M19" s="17"/>
      <c r="N19" s="17"/>
      <c r="O19" s="36"/>
    </row>
    <row r="20" spans="1:15" s="13" customFormat="1" ht="8.25" customHeight="1">
      <c r="A20" s="32"/>
      <c r="B20" s="24">
        <v>5</v>
      </c>
      <c r="C20" s="17" t="s">
        <v>111</v>
      </c>
      <c r="D20" s="17"/>
      <c r="E20" s="17"/>
      <c r="F20" s="17"/>
      <c r="G20" s="25"/>
      <c r="H20" s="110"/>
      <c r="I20" s="702" t="s">
        <v>819</v>
      </c>
      <c r="J20" s="17"/>
      <c r="K20" s="17"/>
      <c r="L20" s="17"/>
      <c r="M20" s="17"/>
      <c r="N20" s="17"/>
      <c r="O20" s="36"/>
    </row>
    <row r="21" spans="1:15" s="13" customFormat="1" ht="8.25" customHeight="1">
      <c r="A21" s="32"/>
      <c r="B21" s="24"/>
      <c r="C21" s="17" t="s">
        <v>112</v>
      </c>
      <c r="D21" s="17"/>
      <c r="E21" s="17"/>
      <c r="F21" s="25"/>
      <c r="G21" s="25"/>
      <c r="H21" s="110"/>
      <c r="I21" s="702"/>
      <c r="J21" s="17"/>
      <c r="K21" s="17"/>
      <c r="L21" s="17"/>
      <c r="M21" s="17"/>
      <c r="N21" s="17"/>
      <c r="O21" s="36"/>
    </row>
    <row r="22" spans="1:15" s="13" customFormat="1" ht="8.25" customHeight="1">
      <c r="A22" s="32"/>
      <c r="B22" s="24">
        <v>6</v>
      </c>
      <c r="C22" s="17" t="s">
        <v>64</v>
      </c>
      <c r="D22" s="17"/>
      <c r="E22" s="17"/>
      <c r="F22" s="17"/>
      <c r="G22" s="25"/>
      <c r="H22" s="110"/>
      <c r="I22" s="17" t="s">
        <v>65</v>
      </c>
      <c r="J22" s="17"/>
      <c r="K22" s="17"/>
      <c r="L22" s="17"/>
      <c r="M22" s="17"/>
      <c r="N22" s="17"/>
      <c r="O22" s="36"/>
    </row>
    <row r="23" spans="1:15" s="13" customFormat="1" ht="8.25" customHeight="1">
      <c r="A23" s="32"/>
      <c r="B23" s="24">
        <v>7</v>
      </c>
      <c r="C23" s="17" t="s">
        <v>66</v>
      </c>
      <c r="D23" s="17"/>
      <c r="E23" s="17"/>
      <c r="F23" s="17"/>
      <c r="G23" s="25"/>
      <c r="H23" s="110"/>
      <c r="I23" s="17" t="s">
        <v>67</v>
      </c>
      <c r="J23" s="17"/>
      <c r="K23" s="17"/>
      <c r="L23" s="17"/>
      <c r="M23" s="17"/>
      <c r="N23" s="17"/>
      <c r="O23" s="36"/>
    </row>
    <row r="24" spans="1:15" s="13" customFormat="1" ht="8.25" customHeight="1">
      <c r="A24" s="32"/>
      <c r="B24" s="24">
        <v>8</v>
      </c>
      <c r="C24" s="17" t="s">
        <v>68</v>
      </c>
      <c r="D24" s="17"/>
      <c r="E24" s="17"/>
      <c r="F24" s="17"/>
      <c r="G24" s="25"/>
      <c r="H24" s="110"/>
      <c r="I24" s="17" t="s">
        <v>69</v>
      </c>
      <c r="J24" s="112"/>
      <c r="K24" s="17"/>
      <c r="L24" s="17"/>
      <c r="M24" s="17"/>
      <c r="N24" s="17"/>
      <c r="O24" s="36"/>
    </row>
    <row r="25" spans="1:15" s="13" customFormat="1" ht="8.25" customHeight="1">
      <c r="A25" s="32"/>
      <c r="B25" s="24">
        <v>9</v>
      </c>
      <c r="C25" s="17" t="s">
        <v>70</v>
      </c>
      <c r="D25" s="17"/>
      <c r="E25" s="17"/>
      <c r="F25" s="17"/>
      <c r="G25" s="25"/>
      <c r="H25" s="110"/>
      <c r="I25" s="17" t="s">
        <v>71</v>
      </c>
      <c r="J25" s="17"/>
      <c r="K25" s="17"/>
      <c r="L25" s="17"/>
      <c r="M25" s="17"/>
      <c r="N25" s="17"/>
      <c r="O25" s="36"/>
    </row>
    <row r="26" spans="1:15" s="13" customFormat="1" ht="8.25" customHeight="1">
      <c r="A26" s="32"/>
      <c r="B26" s="24">
        <v>10</v>
      </c>
      <c r="C26" s="17" t="s">
        <v>72</v>
      </c>
      <c r="D26" s="17"/>
      <c r="E26" s="17"/>
      <c r="F26" s="17"/>
      <c r="G26" s="25"/>
      <c r="H26" s="110"/>
      <c r="I26" s="17" t="s">
        <v>71</v>
      </c>
      <c r="J26" s="17"/>
      <c r="K26" s="17"/>
      <c r="L26" s="17"/>
      <c r="M26" s="17"/>
      <c r="N26" s="17"/>
      <c r="O26" s="36"/>
    </row>
    <row r="27" spans="1:15" s="13" customFormat="1" ht="8.25" customHeight="1">
      <c r="A27" s="32"/>
      <c r="B27" s="24">
        <v>11</v>
      </c>
      <c r="C27" s="17" t="s">
        <v>73</v>
      </c>
      <c r="D27" s="17"/>
      <c r="E27" s="17"/>
      <c r="F27" s="17"/>
      <c r="G27" s="25"/>
      <c r="H27" s="110"/>
      <c r="I27" s="17" t="s">
        <v>217</v>
      </c>
      <c r="J27" s="17"/>
      <c r="K27" s="17"/>
      <c r="L27" s="17"/>
      <c r="M27" s="17"/>
      <c r="N27" s="17"/>
      <c r="O27" s="36"/>
    </row>
    <row r="28" spans="1:15" s="13" customFormat="1" ht="8.25" customHeight="1">
      <c r="A28" s="32"/>
      <c r="B28" s="24">
        <v>12</v>
      </c>
      <c r="C28" s="17" t="s">
        <v>81</v>
      </c>
      <c r="D28" s="17"/>
      <c r="E28" s="17"/>
      <c r="F28" s="17"/>
      <c r="G28" s="25"/>
      <c r="H28" s="110"/>
      <c r="I28" s="17" t="s">
        <v>82</v>
      </c>
      <c r="J28" s="17"/>
      <c r="K28" s="17"/>
      <c r="L28" s="17"/>
      <c r="M28" s="17"/>
      <c r="N28" s="17"/>
      <c r="O28" s="36"/>
    </row>
    <row r="29" spans="1:15" s="13" customFormat="1" ht="8.25" customHeight="1">
      <c r="A29" s="32"/>
      <c r="B29" s="24">
        <v>13</v>
      </c>
      <c r="C29" s="17" t="s">
        <v>74</v>
      </c>
      <c r="D29" s="17"/>
      <c r="E29" s="17"/>
      <c r="F29" s="17"/>
      <c r="G29" s="25"/>
      <c r="H29" s="110"/>
      <c r="I29" s="703" t="s">
        <v>820</v>
      </c>
      <c r="J29" s="703"/>
      <c r="K29" s="703"/>
      <c r="L29" s="17"/>
      <c r="M29" s="17"/>
      <c r="N29" s="17"/>
      <c r="O29" s="36"/>
    </row>
    <row r="30" spans="1:15" s="13" customFormat="1" ht="8.25" customHeight="1">
      <c r="A30" s="32"/>
      <c r="B30" s="24">
        <v>14</v>
      </c>
      <c r="C30" s="17" t="s">
        <v>83</v>
      </c>
      <c r="D30" s="17"/>
      <c r="E30" s="17"/>
      <c r="F30" s="17"/>
      <c r="G30" s="25"/>
      <c r="H30" s="110"/>
      <c r="I30" s="703" t="s">
        <v>821</v>
      </c>
      <c r="J30" s="703"/>
      <c r="K30" s="703"/>
      <c r="L30" s="17"/>
      <c r="M30" s="17"/>
      <c r="N30" s="17"/>
      <c r="O30" s="36"/>
    </row>
    <row r="31" spans="1:15" s="13" customFormat="1" ht="8.25" customHeight="1">
      <c r="A31" s="32"/>
      <c r="B31" s="24">
        <v>15</v>
      </c>
      <c r="C31" s="17" t="s">
        <v>220</v>
      </c>
      <c r="D31" s="17"/>
      <c r="E31" s="17"/>
      <c r="F31" s="17"/>
      <c r="G31" s="25"/>
      <c r="H31" s="110"/>
      <c r="I31" s="703" t="s">
        <v>822</v>
      </c>
      <c r="J31" s="703"/>
      <c r="K31" s="703"/>
      <c r="L31" s="17"/>
      <c r="M31" s="17"/>
      <c r="N31" s="17"/>
      <c r="O31" s="36"/>
    </row>
    <row r="32" spans="1:15" s="13" customFormat="1" ht="8.25" customHeight="1">
      <c r="A32" s="32"/>
      <c r="B32" s="24">
        <v>16</v>
      </c>
      <c r="C32" s="17" t="s">
        <v>106</v>
      </c>
      <c r="D32" s="17"/>
      <c r="E32" s="17"/>
      <c r="F32" s="17"/>
      <c r="G32" s="25"/>
      <c r="H32" s="110"/>
      <c r="I32" s="703" t="s">
        <v>823</v>
      </c>
      <c r="J32" s="703"/>
      <c r="K32" s="703"/>
      <c r="L32" s="17"/>
      <c r="M32" s="17"/>
      <c r="N32" s="17"/>
      <c r="O32" s="36"/>
    </row>
    <row r="33" spans="1:15" s="13" customFormat="1" ht="8.25" customHeight="1">
      <c r="A33" s="32"/>
      <c r="B33" s="24"/>
      <c r="C33" s="17" t="s">
        <v>107</v>
      </c>
      <c r="D33" s="17"/>
      <c r="E33" s="17"/>
      <c r="F33" s="17"/>
      <c r="G33" s="25"/>
      <c r="H33" s="110"/>
      <c r="I33" s="704"/>
      <c r="J33" s="17"/>
      <c r="K33" s="17"/>
      <c r="L33" s="17"/>
      <c r="M33" s="17"/>
      <c r="N33" s="17"/>
      <c r="O33" s="36"/>
    </row>
    <row r="34" spans="1:15" s="13" customFormat="1" ht="8.25" customHeight="1">
      <c r="A34" s="32"/>
      <c r="B34" s="24">
        <v>17</v>
      </c>
      <c r="C34" s="17" t="s">
        <v>108</v>
      </c>
      <c r="D34" s="17"/>
      <c r="E34" s="17"/>
      <c r="F34" s="17"/>
      <c r="G34" s="25"/>
      <c r="H34" s="110"/>
      <c r="I34" s="17" t="s">
        <v>824</v>
      </c>
      <c r="J34" s="17"/>
      <c r="K34" s="17"/>
      <c r="L34" s="17"/>
      <c r="M34" s="17"/>
      <c r="N34" s="17"/>
      <c r="O34" s="36"/>
    </row>
    <row r="35" spans="1:15" s="13" customFormat="1" ht="8.25" customHeight="1">
      <c r="A35" s="32"/>
      <c r="B35" s="24">
        <v>18</v>
      </c>
      <c r="C35" s="17" t="s">
        <v>109</v>
      </c>
      <c r="D35" s="17"/>
      <c r="E35" s="17"/>
      <c r="F35" s="17"/>
      <c r="G35" s="25"/>
      <c r="H35" s="110"/>
      <c r="I35" s="17" t="s">
        <v>115</v>
      </c>
      <c r="J35" s="17"/>
      <c r="K35" s="17"/>
      <c r="L35" s="17"/>
      <c r="M35" s="17"/>
      <c r="N35" s="17"/>
      <c r="O35" s="36"/>
    </row>
    <row r="36" spans="1:15" s="13" customFormat="1" ht="8.25" customHeight="1">
      <c r="A36" s="32"/>
      <c r="B36" s="24">
        <v>19</v>
      </c>
      <c r="C36" s="25" t="s">
        <v>120</v>
      </c>
      <c r="D36" s="17"/>
      <c r="E36" s="25"/>
      <c r="F36" s="25"/>
      <c r="G36" s="25"/>
      <c r="H36" s="25"/>
      <c r="I36" s="24" t="s">
        <v>115</v>
      </c>
      <c r="J36" s="25"/>
      <c r="K36" s="25"/>
      <c r="L36" s="25"/>
      <c r="M36" s="17"/>
      <c r="N36" s="17"/>
      <c r="O36" s="36"/>
    </row>
    <row r="37" spans="1:15" s="13" customFormat="1" ht="8.25" customHeight="1">
      <c r="A37" s="32"/>
      <c r="B37" s="24">
        <v>20</v>
      </c>
      <c r="C37" s="17" t="s">
        <v>103</v>
      </c>
      <c r="D37" s="17"/>
      <c r="E37" s="17"/>
      <c r="F37" s="17"/>
      <c r="G37" s="25"/>
      <c r="H37" s="110"/>
      <c r="I37" s="17" t="s">
        <v>825</v>
      </c>
      <c r="J37" s="17"/>
      <c r="K37" s="17"/>
      <c r="L37" s="17"/>
      <c r="M37" s="17"/>
      <c r="N37" s="17"/>
      <c r="O37" s="36"/>
    </row>
    <row r="38" spans="1:15" s="13" customFormat="1" ht="8.25" customHeight="1">
      <c r="A38" s="32"/>
      <c r="B38" s="24">
        <v>21</v>
      </c>
      <c r="C38" s="17" t="s">
        <v>113</v>
      </c>
      <c r="D38" s="17"/>
      <c r="E38" s="17"/>
      <c r="F38" s="25"/>
      <c r="G38" s="25"/>
      <c r="H38" s="110"/>
      <c r="I38" s="17" t="s">
        <v>115</v>
      </c>
      <c r="J38" s="17"/>
      <c r="K38" s="17"/>
      <c r="L38" s="17"/>
      <c r="M38" s="17"/>
      <c r="N38" s="17"/>
      <c r="O38" s="36"/>
    </row>
    <row r="39" spans="1:15" s="13" customFormat="1" ht="8.25" customHeight="1">
      <c r="A39" s="32"/>
      <c r="B39" s="24">
        <v>22</v>
      </c>
      <c r="C39" s="17" t="s">
        <v>114</v>
      </c>
      <c r="D39" s="17"/>
      <c r="E39" s="17"/>
      <c r="F39" s="25"/>
      <c r="G39" s="25"/>
      <c r="H39" s="110"/>
      <c r="I39" s="17" t="s">
        <v>115</v>
      </c>
      <c r="J39" s="17"/>
      <c r="K39" s="17"/>
      <c r="L39" s="17"/>
      <c r="M39" s="17"/>
      <c r="N39" s="17"/>
      <c r="O39" s="36"/>
    </row>
    <row r="40" spans="1:15" s="13" customFormat="1" ht="8.25" customHeight="1">
      <c r="A40" s="32"/>
      <c r="B40" s="24">
        <v>23</v>
      </c>
      <c r="C40" s="17" t="s">
        <v>116</v>
      </c>
      <c r="D40" s="17"/>
      <c r="E40" s="17"/>
      <c r="F40" s="25"/>
      <c r="G40" s="25"/>
      <c r="H40" s="110"/>
      <c r="I40" s="17" t="s">
        <v>115</v>
      </c>
      <c r="J40" s="17"/>
      <c r="K40" s="17"/>
      <c r="L40" s="17"/>
      <c r="M40" s="17"/>
      <c r="N40" s="17"/>
      <c r="O40" s="36"/>
    </row>
    <row r="41" spans="1:15" s="13" customFormat="1" ht="8.25" customHeight="1">
      <c r="A41" s="909" t="s">
        <v>41</v>
      </c>
      <c r="B41" s="24">
        <v>24</v>
      </c>
      <c r="C41" s="17" t="s">
        <v>75</v>
      </c>
      <c r="D41" s="17"/>
      <c r="E41" s="17"/>
      <c r="F41" s="17"/>
      <c r="G41" s="25"/>
      <c r="H41" s="110"/>
      <c r="I41" s="17" t="s">
        <v>218</v>
      </c>
      <c r="J41" s="17"/>
      <c r="K41" s="17"/>
      <c r="L41" s="17"/>
      <c r="M41" s="17"/>
      <c r="N41" s="17"/>
      <c r="O41" s="36"/>
    </row>
    <row r="42" spans="1:15" s="13" customFormat="1" ht="8.25" customHeight="1">
      <c r="A42" s="909"/>
      <c r="B42" s="24">
        <v>25</v>
      </c>
      <c r="C42" s="17" t="s">
        <v>76</v>
      </c>
      <c r="D42" s="17"/>
      <c r="E42" s="17"/>
      <c r="F42" s="17"/>
      <c r="G42" s="25"/>
      <c r="H42" s="110"/>
      <c r="I42" s="17" t="s">
        <v>77</v>
      </c>
      <c r="J42" s="17"/>
      <c r="K42" s="17" t="s">
        <v>5</v>
      </c>
      <c r="L42" s="17"/>
      <c r="M42" s="17"/>
      <c r="N42" s="17"/>
      <c r="O42" s="36"/>
    </row>
    <row r="43" spans="1:15" s="13" customFormat="1" ht="8.25" customHeight="1">
      <c r="A43" s="32"/>
      <c r="B43" s="24">
        <v>26</v>
      </c>
      <c r="C43" s="17" t="s">
        <v>78</v>
      </c>
      <c r="D43" s="17"/>
      <c r="E43" s="17"/>
      <c r="F43" s="17"/>
      <c r="G43" s="25"/>
      <c r="H43" s="110"/>
      <c r="I43" s="17" t="s">
        <v>79</v>
      </c>
      <c r="J43" s="17"/>
      <c r="K43" s="17"/>
      <c r="L43" s="17"/>
      <c r="M43" s="17"/>
      <c r="N43" s="17"/>
      <c r="O43" s="36"/>
    </row>
    <row r="44" spans="1:15" s="13" customFormat="1" ht="8.25" customHeight="1">
      <c r="A44" s="32"/>
      <c r="B44" s="24">
        <v>27</v>
      </c>
      <c r="C44" s="17" t="s">
        <v>826</v>
      </c>
      <c r="D44" s="17"/>
      <c r="E44" s="17"/>
      <c r="F44" s="17"/>
      <c r="G44" s="25"/>
      <c r="H44" s="110"/>
      <c r="I44" s="17" t="s">
        <v>80</v>
      </c>
      <c r="J44" s="17"/>
      <c r="K44" s="17"/>
      <c r="L44" s="17"/>
      <c r="M44" s="17"/>
      <c r="N44" s="17"/>
      <c r="O44" s="36"/>
    </row>
    <row r="45" spans="1:15" s="13" customFormat="1" ht="8.25" customHeight="1">
      <c r="A45" s="32"/>
      <c r="B45" s="24">
        <v>28</v>
      </c>
      <c r="C45" s="17" t="s">
        <v>827</v>
      </c>
      <c r="D45" s="17"/>
      <c r="E45" s="17"/>
      <c r="F45" s="17"/>
      <c r="G45" s="17"/>
      <c r="H45" s="110"/>
      <c r="I45" s="17" t="s">
        <v>828</v>
      </c>
      <c r="J45" s="17"/>
      <c r="K45" s="17"/>
      <c r="L45" s="17"/>
      <c r="M45" s="17"/>
      <c r="N45" s="17"/>
      <c r="O45" s="36"/>
    </row>
    <row r="46" spans="1:15" s="13" customFormat="1" ht="8.25" customHeight="1">
      <c r="A46" s="32"/>
      <c r="B46" s="24">
        <v>29</v>
      </c>
      <c r="C46" s="17" t="s">
        <v>75</v>
      </c>
      <c r="D46" s="17"/>
      <c r="E46" s="17"/>
      <c r="F46" s="17"/>
      <c r="G46" s="25"/>
      <c r="H46" s="110"/>
      <c r="I46" s="17" t="s">
        <v>84</v>
      </c>
      <c r="J46" s="17"/>
      <c r="K46" s="17"/>
      <c r="L46" s="17"/>
      <c r="M46" s="17"/>
      <c r="N46" s="17"/>
      <c r="O46" s="36"/>
    </row>
    <row r="47" spans="1:15" s="13" customFormat="1" ht="8.25" customHeight="1">
      <c r="A47" s="32"/>
      <c r="B47" s="24">
        <v>30</v>
      </c>
      <c r="C47" s="17" t="s">
        <v>85</v>
      </c>
      <c r="D47" s="17"/>
      <c r="E47" s="17"/>
      <c r="F47" s="17"/>
      <c r="G47" s="25"/>
      <c r="H47" s="110"/>
      <c r="I47" s="17" t="s">
        <v>86</v>
      </c>
      <c r="J47" s="17"/>
      <c r="K47" s="17"/>
      <c r="L47" s="17"/>
      <c r="M47" s="17"/>
      <c r="N47" s="17"/>
      <c r="O47" s="36"/>
    </row>
    <row r="48" spans="1:15" s="13" customFormat="1" ht="8.25" customHeight="1">
      <c r="A48" s="32"/>
      <c r="B48" s="24">
        <v>31</v>
      </c>
      <c r="C48" s="17" t="s">
        <v>87</v>
      </c>
      <c r="D48" s="17"/>
      <c r="E48" s="17"/>
      <c r="F48" s="17"/>
      <c r="G48" s="25"/>
      <c r="H48" s="110"/>
      <c r="I48" s="17" t="s">
        <v>219</v>
      </c>
      <c r="J48" s="17"/>
      <c r="K48" s="17"/>
      <c r="L48" s="17"/>
      <c r="M48" s="17"/>
      <c r="N48" s="17"/>
      <c r="O48" s="36"/>
    </row>
    <row r="49" spans="1:15" s="13" customFormat="1" ht="8.25" customHeight="1">
      <c r="A49" s="32"/>
      <c r="B49" s="24">
        <v>32</v>
      </c>
      <c r="C49" s="17" t="s">
        <v>88</v>
      </c>
      <c r="D49" s="17"/>
      <c r="E49" s="17"/>
      <c r="F49" s="17"/>
      <c r="G49" s="25"/>
      <c r="H49" s="110"/>
      <c r="I49" s="17" t="s">
        <v>829</v>
      </c>
      <c r="J49" s="17"/>
      <c r="K49" s="17"/>
      <c r="L49" s="17"/>
      <c r="M49" s="17"/>
      <c r="N49" s="17"/>
      <c r="O49" s="36"/>
    </row>
    <row r="50" spans="1:15" s="13" customFormat="1" ht="8.25" customHeight="1">
      <c r="A50" s="32"/>
      <c r="B50" s="24">
        <v>33</v>
      </c>
      <c r="C50" s="17" t="s">
        <v>88</v>
      </c>
      <c r="D50" s="17"/>
      <c r="E50" s="17"/>
      <c r="F50" s="17"/>
      <c r="G50" s="25"/>
      <c r="H50" s="110"/>
      <c r="I50" s="17" t="s">
        <v>830</v>
      </c>
      <c r="J50" s="17"/>
      <c r="K50" s="17"/>
      <c r="L50" s="17"/>
      <c r="M50" s="17"/>
      <c r="N50" s="17"/>
      <c r="O50" s="36"/>
    </row>
    <row r="51" spans="1:15" s="13" customFormat="1" ht="8.25" customHeight="1">
      <c r="A51" s="32"/>
      <c r="B51" s="24">
        <v>34</v>
      </c>
      <c r="C51" s="17" t="s">
        <v>75</v>
      </c>
      <c r="D51" s="17"/>
      <c r="E51" s="17"/>
      <c r="F51" s="17"/>
      <c r="G51" s="25"/>
      <c r="H51" s="110"/>
      <c r="I51" s="17" t="s">
        <v>830</v>
      </c>
      <c r="J51" s="17"/>
      <c r="K51" s="17"/>
      <c r="L51" s="17"/>
      <c r="M51" s="17"/>
      <c r="N51" s="17"/>
      <c r="O51" s="36"/>
    </row>
    <row r="52" spans="1:15" s="13" customFormat="1" ht="8.25" customHeight="1">
      <c r="A52" s="32"/>
      <c r="B52" s="24">
        <v>35</v>
      </c>
      <c r="C52" s="17" t="s">
        <v>89</v>
      </c>
      <c r="D52" s="17"/>
      <c r="E52" s="17"/>
      <c r="F52" s="17"/>
      <c r="G52" s="25"/>
      <c r="H52" s="110"/>
      <c r="I52" s="17" t="s">
        <v>90</v>
      </c>
      <c r="J52" s="17"/>
      <c r="K52" s="17"/>
      <c r="L52" s="17"/>
      <c r="M52" s="17"/>
      <c r="N52" s="17"/>
      <c r="O52" s="36"/>
    </row>
    <row r="53" spans="1:15" s="13" customFormat="1" ht="8.25" customHeight="1">
      <c r="A53" s="32"/>
      <c r="B53" s="24">
        <v>36</v>
      </c>
      <c r="C53" s="17" t="s">
        <v>91</v>
      </c>
      <c r="D53" s="17"/>
      <c r="E53" s="17"/>
      <c r="F53" s="17"/>
      <c r="G53" s="25"/>
      <c r="H53" s="110"/>
      <c r="I53" s="17" t="s">
        <v>221</v>
      </c>
      <c r="J53" s="17"/>
      <c r="K53" s="17"/>
      <c r="L53" s="17"/>
      <c r="M53" s="17"/>
      <c r="N53" s="17"/>
      <c r="O53" s="36"/>
    </row>
    <row r="54" spans="1:15" s="13" customFormat="1" ht="8.25" customHeight="1">
      <c r="A54" s="32"/>
      <c r="B54" s="24">
        <v>37</v>
      </c>
      <c r="C54" s="17" t="s">
        <v>92</v>
      </c>
      <c r="D54" s="17"/>
      <c r="E54" s="17"/>
      <c r="F54" s="17"/>
      <c r="G54" s="25"/>
      <c r="H54" s="110"/>
      <c r="I54" s="17" t="s">
        <v>222</v>
      </c>
      <c r="J54" s="17"/>
      <c r="K54" s="17"/>
      <c r="L54" s="17"/>
      <c r="M54" s="17"/>
      <c r="N54" s="17"/>
      <c r="O54" s="36"/>
    </row>
    <row r="55" spans="1:15" s="13" customFormat="1" ht="8.25" customHeight="1">
      <c r="A55" s="32"/>
      <c r="B55" s="24">
        <v>38</v>
      </c>
      <c r="C55" s="17" t="s">
        <v>93</v>
      </c>
      <c r="D55" s="17"/>
      <c r="E55" s="17"/>
      <c r="F55" s="17"/>
      <c r="G55" s="25"/>
      <c r="H55" s="110"/>
      <c r="I55" s="17" t="s">
        <v>94</v>
      </c>
      <c r="J55" s="17"/>
      <c r="K55" s="17"/>
      <c r="L55" s="17"/>
      <c r="M55" s="17"/>
      <c r="N55" s="17"/>
      <c r="O55" s="36"/>
    </row>
    <row r="56" spans="1:15" s="13" customFormat="1" ht="8.25" customHeight="1">
      <c r="A56" s="32"/>
      <c r="B56" s="24">
        <v>39</v>
      </c>
      <c r="C56" s="17" t="s">
        <v>95</v>
      </c>
      <c r="D56" s="17"/>
      <c r="E56" s="17"/>
      <c r="F56" s="17"/>
      <c r="G56" s="25"/>
      <c r="H56" s="110"/>
      <c r="I56" s="17" t="s">
        <v>223</v>
      </c>
      <c r="J56" s="17"/>
      <c r="K56" s="17"/>
      <c r="L56" s="17"/>
      <c r="M56" s="17"/>
      <c r="N56" s="17"/>
      <c r="O56" s="36"/>
    </row>
    <row r="57" spans="1:15" s="13" customFormat="1" ht="8.25" customHeight="1">
      <c r="A57" s="32"/>
      <c r="B57" s="24">
        <v>40</v>
      </c>
      <c r="C57" s="17" t="s">
        <v>96</v>
      </c>
      <c r="D57" s="17"/>
      <c r="E57" s="17"/>
      <c r="F57" s="17"/>
      <c r="G57" s="25"/>
      <c r="H57" s="110"/>
      <c r="I57" s="17" t="s">
        <v>97</v>
      </c>
      <c r="J57" s="17"/>
      <c r="K57" s="17"/>
      <c r="L57" s="17"/>
      <c r="M57" s="17"/>
      <c r="N57" s="17"/>
      <c r="O57" s="36"/>
    </row>
    <row r="58" spans="1:15" s="13" customFormat="1" ht="8.25" customHeight="1">
      <c r="A58" s="32"/>
      <c r="B58" s="24">
        <v>41</v>
      </c>
      <c r="C58" s="17" t="s">
        <v>98</v>
      </c>
      <c r="D58" s="17"/>
      <c r="E58" s="17"/>
      <c r="F58" s="17"/>
      <c r="G58" s="25"/>
      <c r="H58" s="110"/>
      <c r="I58" s="17" t="s">
        <v>99</v>
      </c>
      <c r="J58" s="17"/>
      <c r="K58" s="17"/>
      <c r="L58" s="17"/>
      <c r="M58" s="17"/>
      <c r="N58" s="17"/>
      <c r="O58" s="36"/>
    </row>
    <row r="59" spans="1:15" s="13" customFormat="1" ht="8.25" customHeight="1">
      <c r="A59" s="32"/>
      <c r="B59" s="24">
        <v>42</v>
      </c>
      <c r="C59" s="17" t="s">
        <v>100</v>
      </c>
      <c r="D59" s="17"/>
      <c r="E59" s="17"/>
      <c r="F59" s="17"/>
      <c r="G59" s="25"/>
      <c r="H59" s="110"/>
      <c r="I59" s="17" t="s">
        <v>276</v>
      </c>
      <c r="J59" s="17"/>
      <c r="K59" s="17"/>
      <c r="L59" s="17"/>
      <c r="M59" s="17"/>
      <c r="N59" s="17"/>
      <c r="O59" s="36"/>
    </row>
    <row r="60" spans="1:15" s="13" customFormat="1" ht="8.25" customHeight="1">
      <c r="A60" s="32"/>
      <c r="B60" s="24">
        <v>43</v>
      </c>
      <c r="C60" s="17" t="s">
        <v>101</v>
      </c>
      <c r="D60" s="17"/>
      <c r="E60" s="17"/>
      <c r="F60" s="17"/>
      <c r="G60" s="25"/>
      <c r="H60" s="110"/>
      <c r="I60" s="17" t="s">
        <v>831</v>
      </c>
      <c r="J60" s="17"/>
      <c r="K60" s="17"/>
      <c r="L60" s="17"/>
      <c r="M60" s="17"/>
      <c r="N60" s="17"/>
      <c r="O60" s="36"/>
    </row>
    <row r="61" spans="1:15" s="13" customFormat="1" ht="8.25" customHeight="1">
      <c r="A61" s="32"/>
      <c r="B61" s="24">
        <v>44</v>
      </c>
      <c r="C61" s="17" t="s">
        <v>102</v>
      </c>
      <c r="D61" s="17"/>
      <c r="E61" s="17"/>
      <c r="F61" s="17"/>
      <c r="G61" s="25"/>
      <c r="H61" s="110"/>
      <c r="I61" s="17" t="s">
        <v>831</v>
      </c>
      <c r="J61" s="17"/>
      <c r="K61" s="17"/>
      <c r="L61" s="17"/>
      <c r="M61" s="17"/>
      <c r="N61" s="17"/>
      <c r="O61" s="36"/>
    </row>
    <row r="62" spans="1:15" s="13" customFormat="1" ht="8.25" customHeight="1">
      <c r="A62" s="32"/>
      <c r="B62" s="24">
        <v>45</v>
      </c>
      <c r="C62" s="705" t="s">
        <v>832</v>
      </c>
      <c r="D62" s="17"/>
      <c r="E62" s="25"/>
      <c r="F62" s="25"/>
      <c r="G62" s="25"/>
      <c r="H62" s="25"/>
      <c r="I62" s="24" t="s">
        <v>831</v>
      </c>
      <c r="J62" s="25"/>
      <c r="K62" s="25"/>
      <c r="L62" s="25"/>
      <c r="M62" s="17"/>
      <c r="N62" s="17"/>
      <c r="O62" s="36"/>
    </row>
    <row r="63" spans="1:15" s="13" customFormat="1" ht="8.25" customHeight="1">
      <c r="A63" s="32"/>
      <c r="B63" s="24">
        <v>46</v>
      </c>
      <c r="C63" s="17" t="s">
        <v>104</v>
      </c>
      <c r="D63" s="17"/>
      <c r="E63" s="17"/>
      <c r="F63" s="17"/>
      <c r="G63" s="25"/>
      <c r="H63" s="110"/>
      <c r="I63" s="17" t="s">
        <v>105</v>
      </c>
      <c r="J63" s="17"/>
      <c r="K63" s="17"/>
      <c r="L63" s="17"/>
      <c r="M63" s="17"/>
      <c r="N63" s="17"/>
      <c r="O63" s="36"/>
    </row>
    <row r="64" spans="1:15" s="13" customFormat="1" ht="8.25" customHeight="1">
      <c r="A64" s="32"/>
      <c r="B64" s="24">
        <v>47</v>
      </c>
      <c r="C64" s="17" t="s">
        <v>110</v>
      </c>
      <c r="D64" s="17"/>
      <c r="E64" s="17"/>
      <c r="F64" s="17"/>
      <c r="G64" s="25"/>
      <c r="H64" s="110"/>
      <c r="I64" s="17" t="s">
        <v>833</v>
      </c>
      <c r="J64" s="17"/>
      <c r="K64" s="17"/>
      <c r="L64" s="17"/>
      <c r="M64" s="17"/>
      <c r="N64" s="17"/>
      <c r="O64" s="36"/>
    </row>
    <row r="65" spans="1:15" s="13" customFormat="1" ht="8.25" customHeight="1">
      <c r="A65" s="32"/>
      <c r="B65" s="24">
        <v>48</v>
      </c>
      <c r="C65" s="17" t="s">
        <v>117</v>
      </c>
      <c r="D65" s="17"/>
      <c r="E65" s="17"/>
      <c r="F65" s="25"/>
      <c r="G65" s="25"/>
      <c r="H65" s="110"/>
      <c r="I65" s="17" t="s">
        <v>224</v>
      </c>
      <c r="J65" s="17"/>
      <c r="K65" s="17"/>
      <c r="L65" s="17"/>
      <c r="M65" s="17"/>
      <c r="N65" s="17"/>
      <c r="O65" s="36"/>
    </row>
    <row r="66" spans="1:15" s="13" customFormat="1" ht="8.25" customHeight="1">
      <c r="A66" s="32"/>
      <c r="B66" s="24">
        <v>49</v>
      </c>
      <c r="C66" s="17" t="s">
        <v>118</v>
      </c>
      <c r="D66" s="17"/>
      <c r="E66" s="17"/>
      <c r="F66" s="25"/>
      <c r="G66" s="25"/>
      <c r="H66" s="110"/>
      <c r="I66" s="17" t="s">
        <v>119</v>
      </c>
      <c r="J66" s="17"/>
      <c r="K66" s="17"/>
      <c r="L66" s="17"/>
      <c r="M66" s="17"/>
      <c r="N66" s="17"/>
      <c r="O66" s="36"/>
    </row>
    <row r="67" spans="1:15" s="13" customFormat="1" ht="8.25" customHeight="1">
      <c r="A67" s="32"/>
      <c r="B67" s="24">
        <v>50</v>
      </c>
      <c r="C67" s="25" t="s">
        <v>225</v>
      </c>
      <c r="D67" s="17"/>
      <c r="E67" s="25"/>
      <c r="F67" s="25"/>
      <c r="G67" s="25"/>
      <c r="H67" s="25"/>
      <c r="I67" s="24" t="s">
        <v>833</v>
      </c>
      <c r="J67" s="25"/>
      <c r="K67" s="25"/>
      <c r="L67" s="25"/>
      <c r="M67" s="17"/>
      <c r="N67" s="17"/>
      <c r="O67" s="36"/>
    </row>
    <row r="68" spans="1:15" s="13" customFormat="1" ht="9" customHeight="1">
      <c r="A68" s="32"/>
      <c r="B68" s="24">
        <v>51</v>
      </c>
      <c r="C68" s="25" t="s">
        <v>226</v>
      </c>
      <c r="D68" s="17"/>
      <c r="E68" s="25"/>
      <c r="F68" s="25"/>
      <c r="G68" s="25"/>
      <c r="H68" s="25"/>
      <c r="I68" s="24" t="s">
        <v>834</v>
      </c>
      <c r="J68" s="25"/>
      <c r="K68" s="25"/>
      <c r="L68" s="25"/>
      <c r="M68" s="17"/>
      <c r="N68" s="17"/>
      <c r="O68" s="36"/>
    </row>
    <row r="69" spans="1:15" s="13" customFormat="1" ht="8.25" customHeight="1">
      <c r="A69" s="33"/>
      <c r="B69" s="28">
        <v>52</v>
      </c>
      <c r="C69" s="27" t="s">
        <v>227</v>
      </c>
      <c r="D69" s="27"/>
      <c r="E69" s="27"/>
      <c r="F69" s="27"/>
      <c r="G69" s="27"/>
      <c r="H69" s="27"/>
      <c r="I69" s="28" t="s">
        <v>228</v>
      </c>
      <c r="J69" s="27"/>
      <c r="K69" s="27"/>
      <c r="L69" s="27"/>
      <c r="M69" s="27"/>
      <c r="N69" s="27"/>
      <c r="O69" s="58"/>
    </row>
    <row r="70" spans="1:15" s="13" customFormat="1" ht="8.25" customHeight="1">
      <c r="A70" s="916" t="s">
        <v>835</v>
      </c>
      <c r="B70" s="35">
        <v>1</v>
      </c>
      <c r="C70" s="34" t="s">
        <v>121</v>
      </c>
      <c r="D70" s="34"/>
      <c r="E70" s="34"/>
      <c r="F70" s="34"/>
      <c r="G70" s="34"/>
      <c r="H70" s="113"/>
      <c r="I70" s="34" t="s">
        <v>836</v>
      </c>
      <c r="J70" s="34"/>
      <c r="K70" s="34"/>
      <c r="L70" s="34"/>
      <c r="M70" s="25"/>
      <c r="N70" s="25"/>
      <c r="O70" s="37"/>
    </row>
    <row r="71" spans="1:15" s="13" customFormat="1" ht="8.25" customHeight="1">
      <c r="A71" s="917"/>
      <c r="B71" s="24">
        <v>2</v>
      </c>
      <c r="C71" s="25" t="s">
        <v>122</v>
      </c>
      <c r="D71" s="25"/>
      <c r="E71" s="25"/>
      <c r="F71" s="25"/>
      <c r="G71" s="25"/>
      <c r="H71" s="110"/>
      <c r="I71" s="25" t="s">
        <v>837</v>
      </c>
      <c r="J71" s="25"/>
      <c r="K71" s="25"/>
      <c r="L71" s="25"/>
      <c r="M71" s="25"/>
      <c r="N71" s="25"/>
      <c r="O71" s="37"/>
    </row>
    <row r="72" spans="1:15" s="13" customFormat="1" ht="9" customHeight="1">
      <c r="A72" s="917"/>
      <c r="B72" s="24">
        <v>3</v>
      </c>
      <c r="C72" s="25" t="s">
        <v>123</v>
      </c>
      <c r="D72" s="25"/>
      <c r="E72" s="25"/>
      <c r="F72" s="25"/>
      <c r="G72" s="25"/>
      <c r="H72" s="110"/>
      <c r="I72" s="24" t="s">
        <v>838</v>
      </c>
      <c r="J72" s="25"/>
      <c r="K72" s="25"/>
      <c r="L72" s="25"/>
      <c r="M72" s="25"/>
      <c r="N72" s="25"/>
      <c r="O72" s="37"/>
    </row>
    <row r="73" spans="1:15" s="13" customFormat="1" ht="9" customHeight="1">
      <c r="A73" s="917"/>
      <c r="B73" s="24">
        <v>4</v>
      </c>
      <c r="C73" s="25" t="s">
        <v>839</v>
      </c>
      <c r="D73" s="25"/>
      <c r="E73" s="25"/>
      <c r="F73" s="25"/>
      <c r="G73" s="25"/>
      <c r="H73" s="110"/>
      <c r="I73" s="25" t="s">
        <v>840</v>
      </c>
      <c r="J73" s="25"/>
      <c r="K73" s="25"/>
      <c r="L73" s="25"/>
      <c r="M73" s="25"/>
      <c r="N73" s="25"/>
      <c r="O73" s="37"/>
    </row>
    <row r="74" spans="1:15" s="13" customFormat="1" ht="9" customHeight="1">
      <c r="A74" s="57"/>
      <c r="B74" s="28">
        <v>5</v>
      </c>
      <c r="C74" s="27" t="s">
        <v>229</v>
      </c>
      <c r="D74" s="27"/>
      <c r="E74" s="27"/>
      <c r="F74" s="27"/>
      <c r="G74" s="27"/>
      <c r="H74" s="114"/>
      <c r="I74" s="27" t="s">
        <v>230</v>
      </c>
      <c r="J74" s="27"/>
      <c r="K74" s="27"/>
      <c r="L74" s="27"/>
      <c r="M74" s="27"/>
      <c r="N74" s="27"/>
      <c r="O74" s="58"/>
    </row>
    <row r="75" spans="1:15" s="13" customFormat="1" ht="8.25" customHeight="1">
      <c r="A75" s="32"/>
      <c r="B75" s="24">
        <v>1</v>
      </c>
      <c r="C75" s="25" t="s">
        <v>124</v>
      </c>
      <c r="D75" s="17"/>
      <c r="E75" s="25"/>
      <c r="F75" s="25"/>
      <c r="G75" s="25"/>
      <c r="H75" s="110"/>
      <c r="I75" s="25" t="s">
        <v>125</v>
      </c>
      <c r="J75" s="115"/>
      <c r="K75" s="115"/>
      <c r="L75" s="115"/>
      <c r="M75" s="25"/>
      <c r="N75" s="25"/>
      <c r="O75" s="37"/>
    </row>
    <row r="76" spans="1:15" s="13" customFormat="1" ht="8.25" customHeight="1">
      <c r="A76" s="32"/>
      <c r="B76" s="24"/>
      <c r="C76" s="25"/>
      <c r="D76" s="17"/>
      <c r="E76" s="25"/>
      <c r="F76" s="25"/>
      <c r="G76" s="25"/>
      <c r="H76" s="110"/>
      <c r="I76" s="25" t="s">
        <v>126</v>
      </c>
      <c r="J76" s="115"/>
      <c r="K76" s="115"/>
      <c r="L76" s="115"/>
      <c r="M76" s="25"/>
      <c r="N76" s="25"/>
      <c r="O76" s="37"/>
    </row>
    <row r="77" spans="1:15" s="13" customFormat="1" ht="8.25" customHeight="1">
      <c r="A77" s="917" t="s">
        <v>841</v>
      </c>
      <c r="B77" s="24"/>
      <c r="C77" s="25"/>
      <c r="D77" s="17"/>
      <c r="E77" s="25"/>
      <c r="F77" s="25"/>
      <c r="G77" s="25"/>
      <c r="H77" s="110"/>
      <c r="I77" s="25" t="s">
        <v>127</v>
      </c>
      <c r="J77" s="25"/>
      <c r="K77" s="25"/>
      <c r="L77" s="25"/>
      <c r="M77" s="25"/>
      <c r="N77" s="25"/>
      <c r="O77" s="37"/>
    </row>
    <row r="78" spans="1:15" s="13" customFormat="1" ht="8.25" customHeight="1">
      <c r="A78" s="909"/>
      <c r="B78" s="24">
        <v>2</v>
      </c>
      <c r="C78" s="25" t="s">
        <v>128</v>
      </c>
      <c r="D78" s="17"/>
      <c r="E78" s="25"/>
      <c r="F78" s="25"/>
      <c r="G78" s="25"/>
      <c r="H78" s="110"/>
      <c r="I78" s="25" t="s">
        <v>842</v>
      </c>
      <c r="J78" s="17"/>
      <c r="K78" s="25"/>
      <c r="L78" s="25"/>
      <c r="M78" s="25"/>
      <c r="N78" s="25"/>
      <c r="O78" s="37"/>
    </row>
    <row r="79" spans="1:15" s="13" customFormat="1" ht="8.25" customHeight="1">
      <c r="A79" s="909"/>
      <c r="B79" s="24">
        <v>3</v>
      </c>
      <c r="C79" s="25" t="s">
        <v>129</v>
      </c>
      <c r="D79" s="17"/>
      <c r="E79" s="25"/>
      <c r="F79" s="25"/>
      <c r="G79" s="25"/>
      <c r="H79" s="110"/>
      <c r="I79" s="25" t="s">
        <v>130</v>
      </c>
      <c r="J79" s="25"/>
      <c r="K79" s="25"/>
      <c r="L79" s="25"/>
      <c r="M79" s="25"/>
      <c r="N79" s="25"/>
      <c r="O79" s="37"/>
    </row>
    <row r="80" spans="1:15" s="13" customFormat="1" ht="8.25" customHeight="1">
      <c r="A80" s="32"/>
      <c r="B80" s="24">
        <v>4</v>
      </c>
      <c r="C80" s="25" t="s">
        <v>231</v>
      </c>
      <c r="D80" s="17"/>
      <c r="E80" s="25"/>
      <c r="F80" s="25"/>
      <c r="G80" s="25"/>
      <c r="H80" s="110"/>
      <c r="I80" s="25" t="s">
        <v>232</v>
      </c>
      <c r="J80" s="25"/>
      <c r="K80" s="25"/>
      <c r="L80" s="25"/>
      <c r="M80" s="25"/>
      <c r="N80" s="25"/>
      <c r="O80" s="37"/>
    </row>
    <row r="81" spans="1:17" s="13" customFormat="1" ht="9" customHeight="1">
      <c r="A81" s="32"/>
      <c r="B81" s="24">
        <v>5</v>
      </c>
      <c r="C81" s="25" t="s">
        <v>233</v>
      </c>
      <c r="D81" s="25"/>
      <c r="E81" s="25"/>
      <c r="F81" s="25"/>
      <c r="G81" s="25"/>
      <c r="H81" s="110"/>
      <c r="I81" s="25" t="s">
        <v>234</v>
      </c>
      <c r="J81" s="25"/>
      <c r="K81" s="25"/>
      <c r="L81" s="25"/>
      <c r="M81" s="25"/>
      <c r="N81" s="25"/>
      <c r="O81" s="37"/>
      <c r="Q81" s="14"/>
    </row>
    <row r="82" spans="1:16" s="13" customFormat="1" ht="9" customHeight="1">
      <c r="A82" s="33"/>
      <c r="B82" s="24">
        <v>6</v>
      </c>
      <c r="C82" s="27" t="s">
        <v>1108</v>
      </c>
      <c r="D82" s="27"/>
      <c r="E82" s="27"/>
      <c r="F82" s="27"/>
      <c r="G82" s="25"/>
      <c r="H82" s="110"/>
      <c r="I82" s="28" t="s">
        <v>1109</v>
      </c>
      <c r="J82" s="27"/>
      <c r="K82" s="27"/>
      <c r="L82" s="27"/>
      <c r="M82" s="27"/>
      <c r="N82" s="27"/>
      <c r="O82" s="58"/>
      <c r="P82" s="14"/>
    </row>
    <row r="83" spans="1:15" s="13" customFormat="1" ht="10.5" customHeight="1">
      <c r="A83" s="916" t="s">
        <v>843</v>
      </c>
      <c r="B83" s="34">
        <v>1</v>
      </c>
      <c r="C83" s="34" t="s">
        <v>131</v>
      </c>
      <c r="D83" s="34"/>
      <c r="E83" s="34"/>
      <c r="F83" s="34"/>
      <c r="G83" s="34"/>
      <c r="H83" s="113"/>
      <c r="I83" s="35" t="s">
        <v>82</v>
      </c>
      <c r="J83" s="34"/>
      <c r="K83" s="34"/>
      <c r="L83" s="34"/>
      <c r="M83" s="34"/>
      <c r="N83" s="34"/>
      <c r="O83" s="56"/>
    </row>
    <row r="84" spans="1:16" s="13" customFormat="1" ht="10.5" customHeight="1">
      <c r="A84" s="910"/>
      <c r="B84" s="27">
        <v>2</v>
      </c>
      <c r="C84" s="27" t="s">
        <v>132</v>
      </c>
      <c r="D84" s="27"/>
      <c r="E84" s="27"/>
      <c r="F84" s="27"/>
      <c r="G84" s="27"/>
      <c r="H84" s="114"/>
      <c r="I84" s="28" t="s">
        <v>133</v>
      </c>
      <c r="J84" s="27"/>
      <c r="K84" s="27"/>
      <c r="L84" s="27"/>
      <c r="M84" s="27"/>
      <c r="N84" s="27"/>
      <c r="O84" s="58"/>
      <c r="P84" s="59"/>
    </row>
    <row r="85" spans="1:16" s="13" customFormat="1" ht="8.25" customHeight="1">
      <c r="A85" s="908" t="s">
        <v>134</v>
      </c>
      <c r="B85" s="25">
        <v>1</v>
      </c>
      <c r="C85" s="25" t="s">
        <v>135</v>
      </c>
      <c r="D85" s="25"/>
      <c r="E85" s="25"/>
      <c r="F85" s="25"/>
      <c r="G85" s="25"/>
      <c r="H85" s="110"/>
      <c r="I85" s="24" t="s">
        <v>136</v>
      </c>
      <c r="J85" s="25"/>
      <c r="K85" s="25"/>
      <c r="L85" s="25"/>
      <c r="M85" s="25"/>
      <c r="N85" s="25"/>
      <c r="O85" s="37"/>
      <c r="P85" s="59"/>
    </row>
    <row r="86" spans="1:16" s="13" customFormat="1" ht="8.25" customHeight="1">
      <c r="A86" s="909"/>
      <c r="B86" s="24">
        <v>2</v>
      </c>
      <c r="C86" s="25" t="s">
        <v>137</v>
      </c>
      <c r="D86" s="25"/>
      <c r="E86" s="25"/>
      <c r="F86" s="25"/>
      <c r="G86" s="25"/>
      <c r="H86" s="110"/>
      <c r="I86" s="24" t="s">
        <v>844</v>
      </c>
      <c r="J86" s="25"/>
      <c r="K86" s="25"/>
      <c r="L86" s="25"/>
      <c r="M86" s="25"/>
      <c r="N86" s="25"/>
      <c r="O86" s="37"/>
      <c r="P86" s="59"/>
    </row>
    <row r="87" spans="1:16" s="13" customFormat="1" ht="9" customHeight="1">
      <c r="A87" s="910"/>
      <c r="B87" s="28">
        <v>3</v>
      </c>
      <c r="C87" s="27" t="s">
        <v>138</v>
      </c>
      <c r="D87" s="27"/>
      <c r="E87" s="27"/>
      <c r="F87" s="27"/>
      <c r="G87" s="27"/>
      <c r="H87" s="114"/>
      <c r="I87" s="28" t="s">
        <v>845</v>
      </c>
      <c r="J87" s="27"/>
      <c r="K87" s="27"/>
      <c r="L87" s="27"/>
      <c r="M87" s="27"/>
      <c r="N87" s="27"/>
      <c r="O87" s="58"/>
      <c r="P87" s="59"/>
    </row>
    <row r="88" spans="1:16" s="13" customFormat="1" ht="8.25" customHeight="1">
      <c r="A88" s="56"/>
      <c r="B88" s="24">
        <v>1</v>
      </c>
      <c r="C88" s="25" t="s">
        <v>139</v>
      </c>
      <c r="D88" s="25"/>
      <c r="E88" s="25"/>
      <c r="F88" s="25"/>
      <c r="G88" s="25"/>
      <c r="H88" s="110"/>
      <c r="I88" s="24" t="s">
        <v>140</v>
      </c>
      <c r="J88" s="25"/>
      <c r="K88" s="25"/>
      <c r="L88" s="25"/>
      <c r="M88" s="25"/>
      <c r="N88" s="25"/>
      <c r="O88" s="37"/>
      <c r="P88" s="59"/>
    </row>
    <row r="89" spans="1:16" s="13" customFormat="1" ht="8.25" customHeight="1">
      <c r="A89" s="37"/>
      <c r="B89" s="24">
        <v>2</v>
      </c>
      <c r="C89" s="25" t="s">
        <v>141</v>
      </c>
      <c r="D89" s="25"/>
      <c r="E89" s="25"/>
      <c r="F89" s="25"/>
      <c r="G89" s="25"/>
      <c r="H89" s="110"/>
      <c r="I89" s="24" t="s">
        <v>846</v>
      </c>
      <c r="J89" s="25"/>
      <c r="K89" s="25"/>
      <c r="L89" s="25"/>
      <c r="M89" s="25"/>
      <c r="N89" s="25"/>
      <c r="O89" s="37"/>
      <c r="P89" s="59"/>
    </row>
    <row r="90" spans="1:16" s="13" customFormat="1" ht="8.25" customHeight="1">
      <c r="A90" s="32"/>
      <c r="B90" s="24">
        <v>3</v>
      </c>
      <c r="C90" s="25" t="s">
        <v>142</v>
      </c>
      <c r="D90" s="25"/>
      <c r="E90" s="25"/>
      <c r="F90" s="25"/>
      <c r="G90" s="25"/>
      <c r="H90" s="110"/>
      <c r="I90" s="24" t="s">
        <v>143</v>
      </c>
      <c r="J90" s="25"/>
      <c r="K90" s="25"/>
      <c r="L90" s="25"/>
      <c r="M90" s="25"/>
      <c r="N90" s="25"/>
      <c r="O90" s="37"/>
      <c r="P90" s="59"/>
    </row>
    <row r="91" spans="1:16" s="13" customFormat="1" ht="8.25" customHeight="1">
      <c r="A91" s="32"/>
      <c r="B91" s="24">
        <v>4</v>
      </c>
      <c r="C91" s="25" t="s">
        <v>78</v>
      </c>
      <c r="D91" s="25"/>
      <c r="E91" s="25"/>
      <c r="F91" s="25"/>
      <c r="G91" s="25"/>
      <c r="H91" s="110"/>
      <c r="I91" s="24" t="s">
        <v>79</v>
      </c>
      <c r="J91" s="25"/>
      <c r="K91" s="25"/>
      <c r="L91" s="25"/>
      <c r="M91" s="25"/>
      <c r="N91" s="25"/>
      <c r="O91" s="37"/>
      <c r="P91" s="59"/>
    </row>
    <row r="92" spans="1:16" s="13" customFormat="1" ht="8.25" customHeight="1">
      <c r="A92" s="909" t="s">
        <v>144</v>
      </c>
      <c r="B92" s="24">
        <v>5</v>
      </c>
      <c r="C92" s="25" t="s">
        <v>145</v>
      </c>
      <c r="D92" s="25"/>
      <c r="E92" s="25"/>
      <c r="F92" s="25"/>
      <c r="G92" s="25"/>
      <c r="H92" s="110"/>
      <c r="I92" s="24" t="s">
        <v>235</v>
      </c>
      <c r="J92" s="25"/>
      <c r="K92" s="25"/>
      <c r="L92" s="25"/>
      <c r="M92" s="25"/>
      <c r="N92" s="25"/>
      <c r="O92" s="37"/>
      <c r="P92" s="59"/>
    </row>
    <row r="93" spans="1:16" s="13" customFormat="1" ht="8.25" customHeight="1">
      <c r="A93" s="911"/>
      <c r="B93" s="24">
        <v>6</v>
      </c>
      <c r="C93" s="25" t="s">
        <v>146</v>
      </c>
      <c r="D93" s="25"/>
      <c r="E93" s="25"/>
      <c r="F93" s="25"/>
      <c r="G93" s="25"/>
      <c r="H93" s="110"/>
      <c r="I93" s="24" t="s">
        <v>147</v>
      </c>
      <c r="J93" s="25"/>
      <c r="K93" s="25"/>
      <c r="L93" s="25"/>
      <c r="M93" s="25"/>
      <c r="N93" s="25"/>
      <c r="O93" s="37"/>
      <c r="P93" s="59"/>
    </row>
    <row r="94" spans="1:16" s="13" customFormat="1" ht="8.25" customHeight="1">
      <c r="A94" s="911"/>
      <c r="B94" s="25">
        <v>7</v>
      </c>
      <c r="C94" s="25" t="s">
        <v>148</v>
      </c>
      <c r="D94" s="25"/>
      <c r="E94" s="25"/>
      <c r="F94" s="25"/>
      <c r="G94" s="25"/>
      <c r="H94" s="25"/>
      <c r="I94" s="24" t="s">
        <v>236</v>
      </c>
      <c r="J94" s="25"/>
      <c r="K94" s="25"/>
      <c r="L94" s="25"/>
      <c r="M94" s="25"/>
      <c r="N94" s="25"/>
      <c r="O94" s="25"/>
      <c r="P94" s="59"/>
    </row>
    <row r="95" spans="1:15" s="13" customFormat="1" ht="8.25" customHeight="1">
      <c r="A95" s="32"/>
      <c r="B95" s="25">
        <v>8</v>
      </c>
      <c r="C95" s="25" t="s">
        <v>149</v>
      </c>
      <c r="D95" s="25"/>
      <c r="E95" s="25"/>
      <c r="F95" s="25"/>
      <c r="G95" s="25"/>
      <c r="H95" s="25"/>
      <c r="I95" s="24" t="s">
        <v>150</v>
      </c>
      <c r="J95" s="25"/>
      <c r="K95" s="25"/>
      <c r="L95" s="25"/>
      <c r="M95" s="25"/>
      <c r="N95" s="25"/>
      <c r="O95" s="25"/>
    </row>
    <row r="96" spans="1:15" s="13" customFormat="1" ht="8.25" customHeight="1">
      <c r="A96" s="32"/>
      <c r="B96" s="25">
        <v>9</v>
      </c>
      <c r="C96" s="25" t="s">
        <v>151</v>
      </c>
      <c r="D96" s="25"/>
      <c r="E96" s="25"/>
      <c r="F96" s="25"/>
      <c r="G96" s="25"/>
      <c r="H96" s="25"/>
      <c r="I96" s="24" t="s">
        <v>847</v>
      </c>
      <c r="J96" s="25"/>
      <c r="K96" s="25"/>
      <c r="L96" s="25"/>
      <c r="M96" s="25"/>
      <c r="N96" s="25"/>
      <c r="O96" s="25"/>
    </row>
    <row r="97" spans="1:15" s="13" customFormat="1" ht="8.25" customHeight="1">
      <c r="A97" s="32"/>
      <c r="B97" s="25">
        <v>10</v>
      </c>
      <c r="C97" s="25" t="s">
        <v>152</v>
      </c>
      <c r="D97" s="25"/>
      <c r="E97" s="25"/>
      <c r="F97" s="25"/>
      <c r="G97" s="25"/>
      <c r="H97" s="25"/>
      <c r="I97" s="24" t="s">
        <v>237</v>
      </c>
      <c r="J97" s="25"/>
      <c r="K97" s="25"/>
      <c r="L97" s="25"/>
      <c r="M97" s="25"/>
      <c r="N97" s="25"/>
      <c r="O97" s="25"/>
    </row>
    <row r="98" spans="1:15" s="13" customFormat="1" ht="8.25" customHeight="1">
      <c r="A98" s="32"/>
      <c r="B98" s="25">
        <v>11</v>
      </c>
      <c r="C98" s="25" t="s">
        <v>153</v>
      </c>
      <c r="D98" s="25"/>
      <c r="E98" s="25"/>
      <c r="F98" s="25"/>
      <c r="G98" s="25"/>
      <c r="H98" s="25"/>
      <c r="I98" s="24" t="s">
        <v>848</v>
      </c>
      <c r="J98" s="25"/>
      <c r="K98" s="25"/>
      <c r="L98" s="25"/>
      <c r="M98" s="25"/>
      <c r="N98" s="25"/>
      <c r="O98" s="25"/>
    </row>
    <row r="99" spans="1:15" s="13" customFormat="1" ht="8.25" customHeight="1">
      <c r="A99" s="32"/>
      <c r="B99" s="25">
        <v>12</v>
      </c>
      <c r="C99" s="25" t="s">
        <v>154</v>
      </c>
      <c r="D99" s="25"/>
      <c r="E99" s="25"/>
      <c r="F99" s="25"/>
      <c r="G99" s="25"/>
      <c r="H99" s="25"/>
      <c r="I99" s="24" t="s">
        <v>849</v>
      </c>
      <c r="J99" s="25"/>
      <c r="K99" s="25"/>
      <c r="L99" s="25"/>
      <c r="M99" s="25"/>
      <c r="N99" s="25"/>
      <c r="O99" s="25"/>
    </row>
    <row r="100" spans="1:15" s="13" customFormat="1" ht="8.25" customHeight="1">
      <c r="A100" s="32"/>
      <c r="B100" s="25">
        <v>13</v>
      </c>
      <c r="C100" s="25" t="s">
        <v>155</v>
      </c>
      <c r="D100" s="25"/>
      <c r="E100" s="25"/>
      <c r="F100" s="25"/>
      <c r="G100" s="25"/>
      <c r="H100" s="25"/>
      <c r="I100" s="24" t="s">
        <v>850</v>
      </c>
      <c r="J100" s="25"/>
      <c r="K100" s="25"/>
      <c r="L100" s="25"/>
      <c r="M100" s="25"/>
      <c r="N100" s="25"/>
      <c r="O100" s="25"/>
    </row>
    <row r="101" spans="1:15" s="13" customFormat="1" ht="8.25" customHeight="1">
      <c r="A101" s="32"/>
      <c r="B101" s="25">
        <v>14</v>
      </c>
      <c r="C101" s="25" t="s">
        <v>156</v>
      </c>
      <c r="D101" s="25"/>
      <c r="E101" s="25"/>
      <c r="F101" s="25"/>
      <c r="G101" s="25"/>
      <c r="H101" s="25"/>
      <c r="I101" s="24" t="s">
        <v>157</v>
      </c>
      <c r="J101" s="25"/>
      <c r="K101" s="25"/>
      <c r="L101" s="25"/>
      <c r="M101" s="25"/>
      <c r="N101" s="25"/>
      <c r="O101" s="25"/>
    </row>
    <row r="102" spans="1:15" s="13" customFormat="1" ht="8.25" customHeight="1">
      <c r="A102" s="32"/>
      <c r="B102" s="25">
        <v>15</v>
      </c>
      <c r="C102" s="25" t="s">
        <v>158</v>
      </c>
      <c r="D102" s="25"/>
      <c r="E102" s="25"/>
      <c r="F102" s="25"/>
      <c r="G102" s="25"/>
      <c r="H102" s="25"/>
      <c r="I102" s="24" t="s">
        <v>159</v>
      </c>
      <c r="J102" s="25"/>
      <c r="K102" s="25"/>
      <c r="L102" s="25"/>
      <c r="M102" s="25"/>
      <c r="N102" s="25"/>
      <c r="O102" s="25"/>
    </row>
    <row r="103" spans="1:15" s="13" customFormat="1" ht="8.25" customHeight="1">
      <c r="A103" s="32"/>
      <c r="B103" s="25">
        <v>16</v>
      </c>
      <c r="C103" s="25" t="s">
        <v>160</v>
      </c>
      <c r="D103" s="25"/>
      <c r="E103" s="25"/>
      <c r="F103" s="25"/>
      <c r="G103" s="25"/>
      <c r="H103" s="25"/>
      <c r="I103" s="24" t="s">
        <v>238</v>
      </c>
      <c r="J103" s="25"/>
      <c r="K103" s="25"/>
      <c r="L103" s="25"/>
      <c r="M103" s="25"/>
      <c r="N103" s="25"/>
      <c r="O103" s="25"/>
    </row>
    <row r="104" spans="1:16" s="14" customFormat="1" ht="3" customHeight="1" thickBot="1">
      <c r="A104" s="60"/>
      <c r="B104" s="40"/>
      <c r="C104" s="40"/>
      <c r="D104" s="40"/>
      <c r="E104" s="40"/>
      <c r="F104" s="40"/>
      <c r="G104" s="40"/>
      <c r="H104" s="40"/>
      <c r="I104" s="39"/>
      <c r="J104" s="40"/>
      <c r="K104" s="40"/>
      <c r="L104" s="40"/>
      <c r="M104" s="40"/>
      <c r="N104" s="40"/>
      <c r="O104" s="40"/>
      <c r="P104" s="13"/>
    </row>
    <row r="105" spans="1:16" s="10" customFormat="1" ht="12.75" customHeight="1">
      <c r="A105" s="46" t="s">
        <v>669</v>
      </c>
      <c r="B105" s="46"/>
      <c r="C105" s="46"/>
      <c r="P105" s="14"/>
    </row>
    <row r="106" s="10" customFormat="1" ht="12" customHeight="1"/>
    <row r="107" s="10" customFormat="1" ht="12" customHeight="1"/>
    <row r="108" s="10" customFormat="1" ht="12" customHeight="1"/>
    <row r="109" s="10" customFormat="1" ht="12" customHeight="1"/>
    <row r="110" s="10" customFormat="1" ht="12" customHeight="1"/>
    <row r="111" s="10" customFormat="1" ht="12" customHeight="1"/>
    <row r="112" s="10" customFormat="1" ht="12" customHeight="1"/>
    <row r="113" s="10" customFormat="1" ht="12" customHeight="1"/>
    <row r="114" s="10" customFormat="1" ht="12" customHeight="1"/>
    <row r="115" s="10" customFormat="1" ht="12" customHeight="1"/>
    <row r="116" s="10" customFormat="1" ht="12" customHeight="1"/>
    <row r="117" s="10" customFormat="1" ht="11.25" customHeight="1"/>
    <row r="118" s="10" customFormat="1" ht="11.25" customHeight="1"/>
    <row r="119" s="10" customFormat="1" ht="11.25" customHeight="1"/>
    <row r="120" s="10" customFormat="1" ht="11.25" customHeight="1"/>
    <row r="121" s="10" customFormat="1" ht="11.25" customHeight="1"/>
    <row r="122" s="10" customFormat="1" ht="11.25" customHeight="1"/>
    <row r="123" s="10" customFormat="1" ht="11.25" customHeight="1"/>
    <row r="124" s="10" customFormat="1" ht="11.25" customHeight="1"/>
    <row r="125" s="10" customFormat="1" ht="11.25" customHeight="1"/>
    <row r="126" s="10" customFormat="1" ht="11.25" customHeight="1"/>
    <row r="127" s="10" customFormat="1" ht="11.25" customHeight="1"/>
    <row r="128" s="10" customFormat="1" ht="11.25" customHeight="1"/>
    <row r="129" s="10" customFormat="1" ht="11.25" customHeight="1"/>
    <row r="130" s="10" customFormat="1" ht="11.25" customHeight="1"/>
    <row r="131" s="10" customFormat="1" ht="11.25" customHeight="1"/>
    <row r="132" s="10" customFormat="1" ht="12" customHeight="1"/>
    <row r="133" s="10" customFormat="1" ht="11.25" customHeight="1"/>
    <row r="134" s="10" customFormat="1" ht="11.25" customHeight="1"/>
    <row r="135" s="10" customFormat="1" ht="11.25" customHeight="1"/>
    <row r="136" s="10" customFormat="1" ht="11.25" customHeight="1"/>
    <row r="137" s="10" customFormat="1" ht="11.25" customHeight="1"/>
    <row r="138" s="10" customFormat="1" ht="11.25" customHeight="1"/>
    <row r="139" s="10" customFormat="1" ht="11.25" customHeight="1"/>
    <row r="140" s="10" customFormat="1" ht="11.25" customHeight="1"/>
    <row r="141" s="10" customFormat="1" ht="11.25" customHeight="1"/>
    <row r="142" s="10" customFormat="1" ht="11.25" customHeight="1"/>
    <row r="143" s="10" customFormat="1" ht="11.25" customHeight="1"/>
    <row r="144" s="10" customFormat="1" ht="11.25" customHeight="1"/>
    <row r="145" s="10" customFormat="1" ht="11.25" customHeight="1"/>
    <row r="146" s="10" customFormat="1" ht="11.25" customHeight="1"/>
    <row r="147" s="10" customFormat="1" ht="11.25" customHeight="1"/>
    <row r="148" s="10" customFormat="1" ht="20.25" customHeight="1"/>
    <row r="149" s="10" customFormat="1" ht="11.25" customHeight="1"/>
    <row r="150" s="10" customFormat="1" ht="11.25" customHeight="1"/>
    <row r="151" s="10" customFormat="1" ht="11.25" customHeight="1"/>
    <row r="152" s="10" customFormat="1" ht="11.25" customHeight="1"/>
    <row r="153" s="10" customFormat="1" ht="11.25" customHeight="1"/>
    <row r="154" s="10" customFormat="1" ht="11.25" customHeight="1"/>
    <row r="155" ht="11.25" customHeight="1">
      <c r="P155" s="10"/>
    </row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</sheetData>
  <sheetProtection/>
  <mergeCells count="15">
    <mergeCell ref="A83:A84"/>
    <mergeCell ref="B4:C5"/>
    <mergeCell ref="D4:D5"/>
    <mergeCell ref="I4:I5"/>
    <mergeCell ref="J4:J5"/>
    <mergeCell ref="K4:K5"/>
    <mergeCell ref="L4:L5"/>
    <mergeCell ref="A85:A87"/>
    <mergeCell ref="A92:A94"/>
    <mergeCell ref="A1:P1"/>
    <mergeCell ref="M4:M5"/>
    <mergeCell ref="J14:M14"/>
    <mergeCell ref="A41:A42"/>
    <mergeCell ref="A70:A73"/>
    <mergeCell ref="A77:A7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71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1" width="13.75390625" style="19" customWidth="1"/>
    <col min="2" max="2" width="3.125" style="19" customWidth="1"/>
    <col min="3" max="5" width="8.875" style="19" customWidth="1"/>
    <col min="6" max="6" width="7.50390625" style="19" customWidth="1"/>
    <col min="7" max="11" width="9.25390625" style="19" customWidth="1"/>
    <col min="12" max="16384" width="9.00390625" style="19" customWidth="1"/>
  </cols>
  <sheetData>
    <row r="1" spans="1:11" s="15" customFormat="1" ht="11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5" customFormat="1" ht="12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3" customFormat="1" ht="11.25" customHeight="1">
      <c r="A3" s="21" t="s">
        <v>53</v>
      </c>
      <c r="B3" s="16" t="s">
        <v>239</v>
      </c>
      <c r="C3" s="16"/>
      <c r="D3" s="16"/>
      <c r="E3" s="16"/>
      <c r="F3" s="16"/>
      <c r="G3" s="22" t="s">
        <v>851</v>
      </c>
      <c r="H3" s="16"/>
      <c r="I3" s="16"/>
      <c r="J3" s="16"/>
      <c r="K3" s="16"/>
    </row>
    <row r="4" spans="1:11" s="17" customFormat="1" ht="8.25" customHeight="1">
      <c r="A4" s="909" t="s">
        <v>852</v>
      </c>
      <c r="B4" s="25">
        <v>17</v>
      </c>
      <c r="C4" s="25" t="s">
        <v>853</v>
      </c>
      <c r="D4" s="25"/>
      <c r="E4" s="25"/>
      <c r="F4" s="25"/>
      <c r="G4" s="24" t="s">
        <v>854</v>
      </c>
      <c r="H4" s="25"/>
      <c r="I4" s="25"/>
      <c r="J4" s="25"/>
      <c r="K4" s="25"/>
    </row>
    <row r="5" spans="1:11" s="17" customFormat="1" ht="8.25" customHeight="1">
      <c r="A5" s="909"/>
      <c r="B5" s="25">
        <v>18</v>
      </c>
      <c r="C5" s="25" t="s">
        <v>855</v>
      </c>
      <c r="D5" s="25"/>
      <c r="E5" s="25"/>
      <c r="F5" s="25"/>
      <c r="G5" s="24" t="s">
        <v>856</v>
      </c>
      <c r="H5" s="25"/>
      <c r="I5" s="25"/>
      <c r="J5" s="25"/>
      <c r="K5" s="25"/>
    </row>
    <row r="6" spans="1:11" s="17" customFormat="1" ht="8.25" customHeight="1">
      <c r="A6" s="23"/>
      <c r="B6" s="25">
        <v>19</v>
      </c>
      <c r="C6" s="25" t="s">
        <v>857</v>
      </c>
      <c r="D6" s="25"/>
      <c r="E6" s="25"/>
      <c r="F6" s="25"/>
      <c r="G6" s="24" t="s">
        <v>858</v>
      </c>
      <c r="H6" s="25"/>
      <c r="I6" s="25"/>
      <c r="J6" s="25"/>
      <c r="K6" s="25"/>
    </row>
    <row r="7" spans="1:11" s="17" customFormat="1" ht="8.25" customHeight="1">
      <c r="A7" s="26" t="s">
        <v>859</v>
      </c>
      <c r="B7" s="25">
        <v>20</v>
      </c>
      <c r="C7" s="25" t="s">
        <v>860</v>
      </c>
      <c r="D7" s="25"/>
      <c r="E7" s="25"/>
      <c r="F7" s="25"/>
      <c r="G7" s="24" t="s">
        <v>861</v>
      </c>
      <c r="H7" s="25"/>
      <c r="I7" s="25"/>
      <c r="J7" s="25"/>
      <c r="K7" s="25"/>
    </row>
    <row r="8" spans="1:11" s="17" customFormat="1" ht="8.25" customHeight="1">
      <c r="A8" s="26"/>
      <c r="B8" s="25">
        <v>21</v>
      </c>
      <c r="C8" s="25" t="s">
        <v>862</v>
      </c>
      <c r="D8" s="25"/>
      <c r="E8" s="25"/>
      <c r="F8" s="25"/>
      <c r="G8" s="24" t="s">
        <v>863</v>
      </c>
      <c r="H8" s="25"/>
      <c r="I8" s="25"/>
      <c r="J8" s="25"/>
      <c r="K8" s="25"/>
    </row>
    <row r="9" spans="1:11" s="17" customFormat="1" ht="9.75" customHeight="1">
      <c r="A9" s="29" t="s">
        <v>161</v>
      </c>
      <c r="B9" s="30">
        <v>1</v>
      </c>
      <c r="C9" s="30" t="s">
        <v>162</v>
      </c>
      <c r="D9" s="30"/>
      <c r="E9" s="30"/>
      <c r="F9" s="30"/>
      <c r="G9" s="31" t="s">
        <v>864</v>
      </c>
      <c r="H9" s="30"/>
      <c r="I9" s="30"/>
      <c r="J9" s="30"/>
      <c r="K9" s="30"/>
    </row>
    <row r="10" spans="1:11" s="17" customFormat="1" ht="9.75" customHeight="1">
      <c r="A10" s="29" t="s">
        <v>163</v>
      </c>
      <c r="B10" s="30">
        <v>1</v>
      </c>
      <c r="C10" s="30" t="s">
        <v>164</v>
      </c>
      <c r="D10" s="30"/>
      <c r="E10" s="30"/>
      <c r="F10" s="30"/>
      <c r="G10" s="31" t="s">
        <v>865</v>
      </c>
      <c r="H10" s="30"/>
      <c r="I10" s="30"/>
      <c r="J10" s="30"/>
      <c r="K10" s="30"/>
    </row>
    <row r="11" spans="1:7" s="17" customFormat="1" ht="8.25" customHeight="1">
      <c r="A11" s="32"/>
      <c r="B11" s="17">
        <v>1</v>
      </c>
      <c r="C11" s="17" t="s">
        <v>165</v>
      </c>
      <c r="F11" s="25"/>
      <c r="G11" s="24" t="s">
        <v>240</v>
      </c>
    </row>
    <row r="12" spans="1:7" s="17" customFormat="1" ht="8.25" customHeight="1">
      <c r="A12" s="32"/>
      <c r="B12" s="17">
        <v>2</v>
      </c>
      <c r="C12" s="17" t="s">
        <v>166</v>
      </c>
      <c r="F12" s="25"/>
      <c r="G12" s="24" t="s">
        <v>866</v>
      </c>
    </row>
    <row r="13" spans="1:7" s="17" customFormat="1" ht="8.25" customHeight="1">
      <c r="A13" s="32"/>
      <c r="B13" s="17">
        <v>3</v>
      </c>
      <c r="C13" s="17" t="s">
        <v>167</v>
      </c>
      <c r="F13" s="25"/>
      <c r="G13" s="24" t="s">
        <v>241</v>
      </c>
    </row>
    <row r="14" spans="1:7" s="17" customFormat="1" ht="8.25" customHeight="1">
      <c r="A14" s="32"/>
      <c r="B14" s="17">
        <v>4</v>
      </c>
      <c r="C14" s="17" t="s">
        <v>168</v>
      </c>
      <c r="F14" s="25"/>
      <c r="G14" s="24" t="s">
        <v>169</v>
      </c>
    </row>
    <row r="15" spans="1:7" s="17" customFormat="1" ht="8.25" customHeight="1">
      <c r="A15" s="32"/>
      <c r="B15" s="17">
        <v>5</v>
      </c>
      <c r="C15" s="17" t="s">
        <v>170</v>
      </c>
      <c r="F15" s="25"/>
      <c r="G15" s="24" t="s">
        <v>867</v>
      </c>
    </row>
    <row r="16" spans="1:7" s="17" customFormat="1" ht="8.25" customHeight="1">
      <c r="A16" s="32"/>
      <c r="B16" s="17">
        <v>6</v>
      </c>
      <c r="C16" s="17" t="s">
        <v>171</v>
      </c>
      <c r="F16" s="25"/>
      <c r="G16" s="24" t="s">
        <v>868</v>
      </c>
    </row>
    <row r="17" spans="1:7" s="17" customFormat="1" ht="8.25" customHeight="1">
      <c r="A17" s="909" t="s">
        <v>44</v>
      </c>
      <c r="B17" s="17">
        <v>7</v>
      </c>
      <c r="C17" s="17" t="s">
        <v>172</v>
      </c>
      <c r="F17" s="25"/>
      <c r="G17" s="24" t="s">
        <v>869</v>
      </c>
    </row>
    <row r="18" spans="1:7" s="17" customFormat="1" ht="8.25" customHeight="1">
      <c r="A18" s="922"/>
      <c r="B18" s="17">
        <v>8</v>
      </c>
      <c r="C18" s="17" t="s">
        <v>173</v>
      </c>
      <c r="F18" s="25"/>
      <c r="G18" s="24" t="s">
        <v>242</v>
      </c>
    </row>
    <row r="19" spans="1:7" s="17" customFormat="1" ht="8.25" customHeight="1">
      <c r="A19" s="32"/>
      <c r="B19" s="17">
        <v>9</v>
      </c>
      <c r="C19" s="17" t="s">
        <v>174</v>
      </c>
      <c r="F19" s="25"/>
      <c r="G19" s="24" t="s">
        <v>175</v>
      </c>
    </row>
    <row r="20" spans="1:7" s="17" customFormat="1" ht="8.25" customHeight="1">
      <c r="A20" s="32"/>
      <c r="B20" s="17">
        <v>10</v>
      </c>
      <c r="C20" s="17" t="s">
        <v>176</v>
      </c>
      <c r="F20" s="25"/>
      <c r="G20" s="24" t="s">
        <v>870</v>
      </c>
    </row>
    <row r="21" spans="1:11" s="17" customFormat="1" ht="8.25" customHeight="1">
      <c r="A21" s="32"/>
      <c r="B21" s="24">
        <v>11</v>
      </c>
      <c r="C21" s="25" t="s">
        <v>177</v>
      </c>
      <c r="D21" s="25"/>
      <c r="E21" s="25"/>
      <c r="F21" s="25"/>
      <c r="G21" s="24" t="s">
        <v>871</v>
      </c>
      <c r="H21" s="25"/>
      <c r="I21" s="25"/>
      <c r="J21" s="25"/>
      <c r="K21" s="25"/>
    </row>
    <row r="22" spans="1:7" s="17" customFormat="1" ht="8.25" customHeight="1">
      <c r="A22" s="32"/>
      <c r="B22" s="17">
        <v>12</v>
      </c>
      <c r="C22" s="17" t="s">
        <v>872</v>
      </c>
      <c r="F22" s="25"/>
      <c r="G22" s="24" t="s">
        <v>873</v>
      </c>
    </row>
    <row r="23" spans="1:11" s="17" customFormat="1" ht="8.25" customHeight="1">
      <c r="A23" s="32"/>
      <c r="B23" s="25">
        <v>13</v>
      </c>
      <c r="C23" s="25" t="s">
        <v>874</v>
      </c>
      <c r="D23" s="25"/>
      <c r="E23" s="25"/>
      <c r="F23" s="25"/>
      <c r="G23" s="24" t="s">
        <v>875</v>
      </c>
      <c r="H23" s="25"/>
      <c r="I23" s="25"/>
      <c r="J23" s="25"/>
      <c r="K23" s="25"/>
    </row>
    <row r="24" spans="1:11" s="17" customFormat="1" ht="8.25" customHeight="1">
      <c r="A24" s="33"/>
      <c r="B24" s="27">
        <v>14</v>
      </c>
      <c r="C24" s="27" t="s">
        <v>243</v>
      </c>
      <c r="D24" s="27"/>
      <c r="E24" s="27"/>
      <c r="F24" s="27"/>
      <c r="G24" s="28" t="s">
        <v>244</v>
      </c>
      <c r="H24" s="27"/>
      <c r="I24" s="27"/>
      <c r="J24" s="27"/>
      <c r="K24" s="27"/>
    </row>
    <row r="25" spans="1:11" s="17" customFormat="1" ht="12.75" customHeight="1">
      <c r="A25" s="32" t="s">
        <v>876</v>
      </c>
      <c r="B25" s="25">
        <v>1</v>
      </c>
      <c r="C25" s="25" t="s">
        <v>877</v>
      </c>
      <c r="D25" s="25"/>
      <c r="E25" s="25"/>
      <c r="F25" s="25"/>
      <c r="G25" s="24" t="s">
        <v>878</v>
      </c>
      <c r="H25" s="25"/>
      <c r="I25" s="25"/>
      <c r="J25" s="25"/>
      <c r="K25" s="25"/>
    </row>
    <row r="26" spans="1:11" s="17" customFormat="1" ht="8.25" customHeight="1">
      <c r="A26" s="916" t="s">
        <v>245</v>
      </c>
      <c r="B26" s="34">
        <v>1</v>
      </c>
      <c r="C26" s="34" t="s">
        <v>879</v>
      </c>
      <c r="D26" s="34"/>
      <c r="E26" s="34"/>
      <c r="F26" s="34"/>
      <c r="G26" s="35" t="s">
        <v>178</v>
      </c>
      <c r="H26" s="34"/>
      <c r="I26" s="34"/>
      <c r="J26" s="34"/>
      <c r="K26" s="34"/>
    </row>
    <row r="27" spans="1:11" s="17" customFormat="1" ht="8.25" customHeight="1">
      <c r="A27" s="917"/>
      <c r="B27" s="25">
        <v>2</v>
      </c>
      <c r="C27" s="25" t="s">
        <v>246</v>
      </c>
      <c r="D27" s="25"/>
      <c r="E27" s="25"/>
      <c r="F27" s="25"/>
      <c r="G27" s="24" t="s">
        <v>880</v>
      </c>
      <c r="H27" s="25"/>
      <c r="I27" s="25"/>
      <c r="J27" s="25"/>
      <c r="K27" s="25"/>
    </row>
    <row r="28" spans="1:11" s="17" customFormat="1" ht="8.25" customHeight="1">
      <c r="A28" s="917"/>
      <c r="B28" s="25">
        <v>3</v>
      </c>
      <c r="C28" s="25" t="s">
        <v>247</v>
      </c>
      <c r="D28" s="25"/>
      <c r="E28" s="25"/>
      <c r="F28" s="25"/>
      <c r="G28" s="24" t="s">
        <v>248</v>
      </c>
      <c r="H28" s="25"/>
      <c r="I28" s="25"/>
      <c r="J28" s="25"/>
      <c r="K28" s="25"/>
    </row>
    <row r="29" spans="1:11" s="17" customFormat="1" ht="8.25" customHeight="1">
      <c r="A29" s="923"/>
      <c r="B29" s="27">
        <v>4</v>
      </c>
      <c r="C29" s="27" t="s">
        <v>249</v>
      </c>
      <c r="D29" s="27"/>
      <c r="E29" s="27"/>
      <c r="F29" s="27"/>
      <c r="G29" s="28" t="s">
        <v>185</v>
      </c>
      <c r="H29" s="27"/>
      <c r="I29" s="27"/>
      <c r="J29" s="27"/>
      <c r="K29" s="27"/>
    </row>
    <row r="30" spans="1:7" s="17" customFormat="1" ht="8.25" customHeight="1">
      <c r="A30" s="32"/>
      <c r="B30" s="17">
        <v>1</v>
      </c>
      <c r="C30" s="17" t="s">
        <v>179</v>
      </c>
      <c r="F30" s="110"/>
      <c r="G30" s="25" t="s">
        <v>250</v>
      </c>
    </row>
    <row r="31" spans="1:7" s="17" customFormat="1" ht="8.25" customHeight="1">
      <c r="A31" s="32"/>
      <c r="B31" s="17">
        <v>2</v>
      </c>
      <c r="C31" s="17" t="s">
        <v>180</v>
      </c>
      <c r="F31" s="110"/>
      <c r="G31" s="25" t="s">
        <v>881</v>
      </c>
    </row>
    <row r="32" spans="1:7" s="17" customFormat="1" ht="8.25" customHeight="1">
      <c r="A32" s="32"/>
      <c r="B32" s="17">
        <v>3</v>
      </c>
      <c r="C32" s="17" t="s">
        <v>181</v>
      </c>
      <c r="F32" s="110"/>
      <c r="G32" s="25" t="s">
        <v>882</v>
      </c>
    </row>
    <row r="33" spans="1:11" s="17" customFormat="1" ht="8.25" customHeight="1">
      <c r="A33" s="32"/>
      <c r="B33" s="17" t="s">
        <v>883</v>
      </c>
      <c r="C33" s="25" t="s">
        <v>884</v>
      </c>
      <c r="D33" s="25"/>
      <c r="E33" s="25"/>
      <c r="F33" s="110"/>
      <c r="G33" s="25" t="s">
        <v>251</v>
      </c>
      <c r="H33" s="25"/>
      <c r="I33" s="25"/>
      <c r="J33" s="25"/>
      <c r="K33" s="25"/>
    </row>
    <row r="34" spans="1:7" s="17" customFormat="1" ht="8.25" customHeight="1">
      <c r="A34" s="23"/>
      <c r="B34" s="17">
        <v>8</v>
      </c>
      <c r="C34" s="17" t="s">
        <v>182</v>
      </c>
      <c r="F34" s="110"/>
      <c r="G34" s="17" t="s">
        <v>250</v>
      </c>
    </row>
    <row r="35" spans="1:11" s="17" customFormat="1" ht="8.25" customHeight="1">
      <c r="A35" s="23"/>
      <c r="B35" s="17">
        <v>9</v>
      </c>
      <c r="C35" s="25" t="s">
        <v>885</v>
      </c>
      <c r="D35" s="25"/>
      <c r="E35" s="25"/>
      <c r="F35" s="110"/>
      <c r="G35" s="25" t="s">
        <v>183</v>
      </c>
      <c r="H35" s="25"/>
      <c r="I35" s="25"/>
      <c r="J35" s="25"/>
      <c r="K35" s="25"/>
    </row>
    <row r="36" spans="1:7" s="17" customFormat="1" ht="8.25" customHeight="1">
      <c r="A36" s="32"/>
      <c r="B36" s="706" t="s">
        <v>886</v>
      </c>
      <c r="C36" s="17" t="s">
        <v>887</v>
      </c>
      <c r="F36" s="110"/>
      <c r="G36" s="17" t="s">
        <v>184</v>
      </c>
    </row>
    <row r="37" spans="1:7" s="17" customFormat="1" ht="8.25" customHeight="1">
      <c r="A37" s="32"/>
      <c r="B37" s="17">
        <v>12</v>
      </c>
      <c r="C37" s="17" t="s">
        <v>888</v>
      </c>
      <c r="F37" s="110"/>
      <c r="G37" s="17" t="s">
        <v>252</v>
      </c>
    </row>
    <row r="38" spans="1:7" s="17" customFormat="1" ht="8.25" customHeight="1">
      <c r="A38" s="32"/>
      <c r="B38" s="17">
        <v>13</v>
      </c>
      <c r="C38" s="17" t="s">
        <v>253</v>
      </c>
      <c r="F38" s="110"/>
      <c r="G38" s="17" t="s">
        <v>254</v>
      </c>
    </row>
    <row r="39" spans="1:11" s="17" customFormat="1" ht="8.25" customHeight="1">
      <c r="A39" s="32"/>
      <c r="B39" s="17">
        <v>14</v>
      </c>
      <c r="C39" s="25" t="s">
        <v>889</v>
      </c>
      <c r="D39" s="25"/>
      <c r="E39" s="25"/>
      <c r="F39" s="25"/>
      <c r="G39" s="24" t="s">
        <v>255</v>
      </c>
      <c r="H39" s="25"/>
      <c r="I39" s="25"/>
      <c r="J39" s="25"/>
      <c r="K39" s="25"/>
    </row>
    <row r="40" spans="1:11" s="17" customFormat="1" ht="8.25" customHeight="1">
      <c r="A40" s="32"/>
      <c r="B40" s="706" t="s">
        <v>890</v>
      </c>
      <c r="C40" s="25" t="s">
        <v>891</v>
      </c>
      <c r="D40" s="25"/>
      <c r="E40" s="25"/>
      <c r="F40" s="25"/>
      <c r="G40" s="24" t="s">
        <v>256</v>
      </c>
      <c r="H40" s="25"/>
      <c r="I40" s="25"/>
      <c r="J40" s="25"/>
      <c r="K40" s="25"/>
    </row>
    <row r="41" spans="1:7" s="17" customFormat="1" ht="8.25" customHeight="1">
      <c r="A41" s="36"/>
      <c r="B41" s="707" t="s">
        <v>892</v>
      </c>
      <c r="C41" s="924" t="s">
        <v>893</v>
      </c>
      <c r="D41" s="924"/>
      <c r="E41" s="924"/>
      <c r="F41" s="925"/>
      <c r="G41" s="24" t="s">
        <v>257</v>
      </c>
    </row>
    <row r="42" spans="1:7" s="17" customFormat="1" ht="8.25" customHeight="1">
      <c r="A42" s="36"/>
      <c r="B42" s="24">
        <v>23</v>
      </c>
      <c r="C42" s="17" t="s">
        <v>258</v>
      </c>
      <c r="G42" s="24" t="s">
        <v>259</v>
      </c>
    </row>
    <row r="43" spans="1:7" s="17" customFormat="1" ht="8.25" customHeight="1">
      <c r="A43" s="36"/>
      <c r="B43" s="24">
        <v>24</v>
      </c>
      <c r="C43" s="17" t="s">
        <v>260</v>
      </c>
      <c r="G43" s="24" t="s">
        <v>261</v>
      </c>
    </row>
    <row r="44" spans="1:7" s="17" customFormat="1" ht="8.25" customHeight="1">
      <c r="A44" s="36"/>
      <c r="B44" s="707" t="s">
        <v>894</v>
      </c>
      <c r="C44" s="926" t="s">
        <v>895</v>
      </c>
      <c r="D44" s="926"/>
      <c r="E44" s="926"/>
      <c r="F44" s="927"/>
      <c r="G44" s="24" t="s">
        <v>256</v>
      </c>
    </row>
    <row r="45" spans="1:7" s="17" customFormat="1" ht="8.25" customHeight="1">
      <c r="A45" s="909" t="s">
        <v>186</v>
      </c>
      <c r="B45" s="707"/>
      <c r="C45" s="926" t="s">
        <v>896</v>
      </c>
      <c r="D45" s="926"/>
      <c r="E45" s="926"/>
      <c r="F45" s="927"/>
      <c r="G45" s="24"/>
    </row>
    <row r="46" spans="1:7" s="17" customFormat="1" ht="8.25" customHeight="1">
      <c r="A46" s="922"/>
      <c r="B46" s="707"/>
      <c r="C46" s="926" t="s">
        <v>897</v>
      </c>
      <c r="D46" s="926"/>
      <c r="E46" s="926"/>
      <c r="F46" s="927"/>
      <c r="G46" s="24"/>
    </row>
    <row r="47" spans="1:11" s="17" customFormat="1" ht="8.25" customHeight="1">
      <c r="A47" s="930" t="s">
        <v>898</v>
      </c>
      <c r="B47" s="707" t="s">
        <v>899</v>
      </c>
      <c r="C47" s="924" t="s">
        <v>900</v>
      </c>
      <c r="D47" s="924"/>
      <c r="E47" s="924"/>
      <c r="F47" s="925"/>
      <c r="G47" s="24" t="s">
        <v>262</v>
      </c>
      <c r="H47" s="25"/>
      <c r="I47" s="25"/>
      <c r="J47" s="25"/>
      <c r="K47" s="25"/>
    </row>
    <row r="48" spans="1:11" s="17" customFormat="1" ht="8.25" customHeight="1">
      <c r="A48" s="930"/>
      <c r="B48" s="24">
        <v>42</v>
      </c>
      <c r="C48" s="25" t="s">
        <v>263</v>
      </c>
      <c r="D48" s="25"/>
      <c r="E48" s="25"/>
      <c r="F48" s="25"/>
      <c r="G48" s="24" t="s">
        <v>264</v>
      </c>
      <c r="H48" s="25"/>
      <c r="I48" s="25"/>
      <c r="J48" s="25"/>
      <c r="K48" s="25"/>
    </row>
    <row r="49" spans="1:11" s="17" customFormat="1" ht="8.25" customHeight="1">
      <c r="A49" s="37"/>
      <c r="B49" s="707" t="s">
        <v>901</v>
      </c>
      <c r="C49" s="25" t="s">
        <v>902</v>
      </c>
      <c r="D49" s="25"/>
      <c r="E49" s="25"/>
      <c r="F49" s="25"/>
      <c r="G49" s="24" t="s">
        <v>265</v>
      </c>
      <c r="H49" s="25"/>
      <c r="I49" s="25"/>
      <c r="J49" s="25"/>
      <c r="K49" s="25"/>
    </row>
    <row r="50" spans="1:11" s="17" customFormat="1" ht="8.25" customHeight="1">
      <c r="A50" s="37"/>
      <c r="B50" s="24">
        <v>46</v>
      </c>
      <c r="C50" s="25" t="s">
        <v>266</v>
      </c>
      <c r="D50" s="25"/>
      <c r="E50" s="25"/>
      <c r="F50" s="25"/>
      <c r="G50" s="24"/>
      <c r="H50" s="25"/>
      <c r="I50" s="25"/>
      <c r="J50" s="25"/>
      <c r="K50" s="25"/>
    </row>
    <row r="51" spans="1:11" s="17" customFormat="1" ht="8.25" customHeight="1">
      <c r="A51" s="37"/>
      <c r="B51" s="707" t="s">
        <v>903</v>
      </c>
      <c r="C51" s="25" t="s">
        <v>904</v>
      </c>
      <c r="D51" s="25"/>
      <c r="E51" s="25"/>
      <c r="F51" s="25"/>
      <c r="G51" s="24" t="s">
        <v>265</v>
      </c>
      <c r="H51" s="25"/>
      <c r="I51" s="25"/>
      <c r="J51" s="25"/>
      <c r="K51" s="25"/>
    </row>
    <row r="52" spans="1:11" s="17" customFormat="1" ht="8.25" customHeight="1">
      <c r="A52" s="37"/>
      <c r="B52" s="24">
        <v>50</v>
      </c>
      <c r="C52" s="25" t="s">
        <v>267</v>
      </c>
      <c r="D52" s="25"/>
      <c r="E52" s="25"/>
      <c r="F52" s="25"/>
      <c r="G52" s="24" t="s">
        <v>268</v>
      </c>
      <c r="H52" s="25"/>
      <c r="I52" s="25"/>
      <c r="J52" s="25"/>
      <c r="K52" s="25"/>
    </row>
    <row r="53" spans="1:11" s="17" customFormat="1" ht="8.25" customHeight="1">
      <c r="A53" s="37"/>
      <c r="B53" s="707" t="s">
        <v>905</v>
      </c>
      <c r="C53" s="25" t="s">
        <v>906</v>
      </c>
      <c r="D53" s="25"/>
      <c r="E53" s="25"/>
      <c r="F53" s="25"/>
      <c r="G53" s="24" t="s">
        <v>269</v>
      </c>
      <c r="H53" s="25"/>
      <c r="I53" s="25"/>
      <c r="J53" s="25"/>
      <c r="K53" s="25"/>
    </row>
    <row r="54" spans="1:11" s="17" customFormat="1" ht="8.25" customHeight="1">
      <c r="A54" s="37"/>
      <c r="B54" s="707" t="s">
        <v>907</v>
      </c>
      <c r="C54" s="25" t="s">
        <v>908</v>
      </c>
      <c r="D54" s="25"/>
      <c r="E54" s="25"/>
      <c r="F54" s="25"/>
      <c r="G54" s="24" t="s">
        <v>0</v>
      </c>
      <c r="H54" s="25"/>
      <c r="I54" s="25"/>
      <c r="J54" s="25"/>
      <c r="K54" s="25"/>
    </row>
    <row r="55" spans="1:11" s="17" customFormat="1" ht="8.25" customHeight="1">
      <c r="A55" s="37"/>
      <c r="B55" s="707" t="s">
        <v>909</v>
      </c>
      <c r="C55" s="25" t="s">
        <v>910</v>
      </c>
      <c r="D55" s="25"/>
      <c r="E55" s="25"/>
      <c r="F55" s="25"/>
      <c r="G55" s="24" t="s">
        <v>911</v>
      </c>
      <c r="H55" s="25"/>
      <c r="I55" s="25"/>
      <c r="J55" s="25"/>
      <c r="K55" s="25"/>
    </row>
    <row r="56" spans="1:11" s="17" customFormat="1" ht="8.25" customHeight="1">
      <c r="A56" s="37"/>
      <c r="B56" s="24">
        <v>68</v>
      </c>
      <c r="C56" s="25" t="s">
        <v>1</v>
      </c>
      <c r="D56" s="25"/>
      <c r="E56" s="25"/>
      <c r="F56" s="25"/>
      <c r="G56" s="24" t="s">
        <v>912</v>
      </c>
      <c r="H56" s="25"/>
      <c r="I56" s="25"/>
      <c r="J56" s="25"/>
      <c r="K56" s="25"/>
    </row>
    <row r="57" spans="1:11" s="17" customFormat="1" ht="8.25" customHeight="1">
      <c r="A57" s="37"/>
      <c r="B57" s="707" t="s">
        <v>913</v>
      </c>
      <c r="C57" s="25" t="s">
        <v>914</v>
      </c>
      <c r="D57" s="25"/>
      <c r="E57" s="25"/>
      <c r="F57" s="25"/>
      <c r="G57" s="24" t="s">
        <v>2</v>
      </c>
      <c r="H57" s="25"/>
      <c r="I57" s="25"/>
      <c r="J57" s="25"/>
      <c r="K57" s="25"/>
    </row>
    <row r="58" spans="1:11" s="17" customFormat="1" ht="8.25" customHeight="1">
      <c r="A58" s="37"/>
      <c r="B58" s="707" t="s">
        <v>915</v>
      </c>
      <c r="C58" s="25" t="s">
        <v>916</v>
      </c>
      <c r="D58" s="25"/>
      <c r="E58" s="25"/>
      <c r="F58" s="25"/>
      <c r="G58" s="24" t="s">
        <v>187</v>
      </c>
      <c r="H58" s="25"/>
      <c r="I58" s="25"/>
      <c r="J58" s="25"/>
      <c r="K58" s="25"/>
    </row>
    <row r="59" spans="1:11" s="17" customFormat="1" ht="8.25" customHeight="1">
      <c r="A59" s="37"/>
      <c r="B59" s="707" t="s">
        <v>917</v>
      </c>
      <c r="C59" s="25" t="s">
        <v>918</v>
      </c>
      <c r="D59" s="25"/>
      <c r="E59" s="25"/>
      <c r="F59" s="25"/>
      <c r="G59" s="24" t="s">
        <v>188</v>
      </c>
      <c r="H59" s="25"/>
      <c r="I59" s="25"/>
      <c r="J59" s="25"/>
      <c r="K59" s="25"/>
    </row>
    <row r="60" spans="1:11" s="17" customFormat="1" ht="8.25" customHeight="1">
      <c r="A60" s="37"/>
      <c r="B60" s="708" t="s">
        <v>919</v>
      </c>
      <c r="C60" s="25" t="s">
        <v>920</v>
      </c>
      <c r="D60" s="25"/>
      <c r="E60" s="25"/>
      <c r="F60" s="25"/>
      <c r="G60" s="24" t="s">
        <v>277</v>
      </c>
      <c r="H60" s="25"/>
      <c r="I60" s="25"/>
      <c r="J60" s="25"/>
      <c r="K60" s="25"/>
    </row>
    <row r="61" spans="1:11" s="17" customFormat="1" ht="8.25" customHeight="1">
      <c r="A61" s="37"/>
      <c r="B61" s="707" t="s">
        <v>921</v>
      </c>
      <c r="C61" s="25" t="s">
        <v>922</v>
      </c>
      <c r="D61" s="25"/>
      <c r="E61" s="25"/>
      <c r="F61" s="25"/>
      <c r="G61" s="24" t="s">
        <v>923</v>
      </c>
      <c r="H61" s="25"/>
      <c r="I61" s="25"/>
      <c r="J61" s="25"/>
      <c r="K61" s="25"/>
    </row>
    <row r="62" spans="1:11" s="17" customFormat="1" ht="8.25" customHeight="1">
      <c r="A62" s="37"/>
      <c r="B62" s="24">
        <v>81</v>
      </c>
      <c r="C62" s="25" t="s">
        <v>924</v>
      </c>
      <c r="D62" s="25"/>
      <c r="E62" s="25"/>
      <c r="F62" s="25"/>
      <c r="G62" s="24" t="s">
        <v>925</v>
      </c>
      <c r="H62" s="25"/>
      <c r="I62" s="25"/>
      <c r="J62" s="25"/>
      <c r="K62" s="25"/>
    </row>
    <row r="63" spans="1:11" s="17" customFormat="1" ht="8.25" customHeight="1">
      <c r="A63" s="37"/>
      <c r="B63" s="707" t="s">
        <v>926</v>
      </c>
      <c r="C63" s="931" t="s">
        <v>927</v>
      </c>
      <c r="D63" s="931"/>
      <c r="E63" s="931"/>
      <c r="F63" s="925"/>
      <c r="G63" s="24" t="s">
        <v>928</v>
      </c>
      <c r="H63" s="25"/>
      <c r="I63" s="25"/>
      <c r="J63" s="25"/>
      <c r="K63" s="25"/>
    </row>
    <row r="64" spans="1:11" s="17" customFormat="1" ht="8.25" customHeight="1">
      <c r="A64" s="37"/>
      <c r="B64" s="707"/>
      <c r="C64" s="931" t="s">
        <v>929</v>
      </c>
      <c r="D64" s="931"/>
      <c r="E64" s="931"/>
      <c r="F64" s="925"/>
      <c r="G64" s="24"/>
      <c r="H64" s="25"/>
      <c r="I64" s="25"/>
      <c r="J64" s="25"/>
      <c r="K64" s="25"/>
    </row>
    <row r="65" spans="1:11" s="17" customFormat="1" ht="8.25" customHeight="1">
      <c r="A65" s="37"/>
      <c r="B65" s="707"/>
      <c r="C65" s="931" t="s">
        <v>930</v>
      </c>
      <c r="D65" s="931"/>
      <c r="E65" s="931"/>
      <c r="F65" s="925"/>
      <c r="G65" s="24"/>
      <c r="H65" s="25"/>
      <c r="I65" s="25"/>
      <c r="J65" s="25"/>
      <c r="K65" s="25"/>
    </row>
    <row r="66" spans="1:11" s="17" customFormat="1" ht="8.25" customHeight="1">
      <c r="A66" s="694" t="s">
        <v>931</v>
      </c>
      <c r="B66" s="932">
        <v>1</v>
      </c>
      <c r="C66" s="934" t="s">
        <v>189</v>
      </c>
      <c r="D66" s="934"/>
      <c r="E66" s="934"/>
      <c r="F66" s="935"/>
      <c r="G66" s="928" t="s">
        <v>178</v>
      </c>
      <c r="H66" s="34"/>
      <c r="I66" s="34"/>
      <c r="J66" s="34"/>
      <c r="K66" s="34"/>
    </row>
    <row r="67" spans="1:11" s="25" customFormat="1" ht="8.25" customHeight="1">
      <c r="A67" s="695" t="s">
        <v>932</v>
      </c>
      <c r="B67" s="933"/>
      <c r="C67" s="936"/>
      <c r="D67" s="936"/>
      <c r="E67" s="936"/>
      <c r="F67" s="937"/>
      <c r="G67" s="929"/>
      <c r="H67" s="27"/>
      <c r="I67" s="27"/>
      <c r="J67" s="27"/>
      <c r="K67" s="27"/>
    </row>
    <row r="68" spans="1:11" s="18" customFormat="1" ht="3" customHeight="1">
      <c r="A68" s="33"/>
      <c r="B68" s="27"/>
      <c r="C68" s="27"/>
      <c r="D68" s="27"/>
      <c r="E68" s="27"/>
      <c r="F68" s="27"/>
      <c r="G68" s="28"/>
      <c r="H68" s="30"/>
      <c r="I68" s="30"/>
      <c r="J68" s="30"/>
      <c r="K68" s="30"/>
    </row>
    <row r="69" spans="1:11" ht="12">
      <c r="A69" s="116" t="s">
        <v>278</v>
      </c>
      <c r="B69" s="24">
        <v>1</v>
      </c>
      <c r="C69" s="25" t="s">
        <v>279</v>
      </c>
      <c r="D69" s="25"/>
      <c r="E69" s="25"/>
      <c r="F69" s="25"/>
      <c r="G69" s="24" t="s">
        <v>280</v>
      </c>
      <c r="H69" s="25"/>
      <c r="I69" s="25"/>
      <c r="J69" s="25"/>
      <c r="K69" s="25"/>
    </row>
    <row r="70" spans="1:11" ht="12" thickBot="1">
      <c r="A70" s="38"/>
      <c r="B70" s="39"/>
      <c r="C70" s="40"/>
      <c r="D70" s="40"/>
      <c r="E70" s="40"/>
      <c r="F70" s="40"/>
      <c r="G70" s="39"/>
      <c r="H70" s="40"/>
      <c r="I70" s="40"/>
      <c r="J70" s="40"/>
      <c r="K70" s="40"/>
    </row>
    <row r="71" spans="1:7" ht="12">
      <c r="A71" s="37"/>
      <c r="B71" s="25"/>
      <c r="C71" s="25"/>
      <c r="D71" s="25"/>
      <c r="E71" s="25"/>
      <c r="F71" s="25"/>
      <c r="G71" s="25"/>
    </row>
  </sheetData>
  <sheetProtection/>
  <mergeCells count="16">
    <mergeCell ref="G66:G67"/>
    <mergeCell ref="A47:A48"/>
    <mergeCell ref="C47:F47"/>
    <mergeCell ref="C63:F63"/>
    <mergeCell ref="C64:F64"/>
    <mergeCell ref="C65:F65"/>
    <mergeCell ref="B66:B67"/>
    <mergeCell ref="C66:F67"/>
    <mergeCell ref="A4:A5"/>
    <mergeCell ref="A17:A18"/>
    <mergeCell ref="A26:A29"/>
    <mergeCell ref="C41:F41"/>
    <mergeCell ref="C44:F44"/>
    <mergeCell ref="A45:A46"/>
    <mergeCell ref="C45:F45"/>
    <mergeCell ref="C46:F4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1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557" customWidth="1"/>
    <col min="2" max="2" width="2.50390625" style="557" customWidth="1"/>
    <col min="3" max="3" width="4.375" style="557" customWidth="1"/>
    <col min="4" max="4" width="7.375" style="557" customWidth="1"/>
    <col min="5" max="7" width="7.125" style="557" customWidth="1"/>
    <col min="8" max="8" width="7.375" style="557" customWidth="1"/>
    <col min="9" max="15" width="7.125" style="557" customWidth="1"/>
    <col min="16" max="16" width="8.50390625" style="557" customWidth="1"/>
    <col min="17" max="26" width="8.125" style="557" customWidth="1"/>
    <col min="27" max="29" width="2.50390625" style="557" customWidth="1"/>
    <col min="30" max="16384" width="9.00390625" style="557" customWidth="1"/>
  </cols>
  <sheetData>
    <row r="1" spans="1:27" s="519" customFormat="1" ht="18.75" customHeight="1">
      <c r="A1" s="518"/>
      <c r="O1" s="520" t="s">
        <v>567</v>
      </c>
      <c r="P1" s="518" t="s">
        <v>679</v>
      </c>
      <c r="AA1" s="518"/>
    </row>
    <row r="2" spans="1:27" s="519" customFormat="1" ht="7.5" customHeight="1">
      <c r="A2" s="518"/>
      <c r="O2" s="520"/>
      <c r="P2" s="518"/>
      <c r="AA2" s="518"/>
    </row>
    <row r="3" spans="17:29" s="521" customFormat="1" ht="10.5" customHeight="1">
      <c r="Q3" s="522" t="s">
        <v>1088</v>
      </c>
      <c r="AC3" s="523"/>
    </row>
    <row r="4" spans="2:30" s="524" customFormat="1" ht="12.75" customHeight="1" thickBot="1">
      <c r="B4" s="525"/>
      <c r="C4" s="525"/>
      <c r="D4" s="525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7"/>
      <c r="R4" s="526"/>
      <c r="S4" s="526"/>
      <c r="T4" s="526"/>
      <c r="U4" s="526"/>
      <c r="V4" s="526"/>
      <c r="W4" s="526"/>
      <c r="X4" s="526"/>
      <c r="Y4" s="526"/>
      <c r="Z4" s="526"/>
      <c r="AA4" s="525"/>
      <c r="AB4" s="525"/>
      <c r="AC4" s="528" t="s">
        <v>680</v>
      </c>
      <c r="AD4" s="525"/>
    </row>
    <row r="5" spans="1:29" s="524" customFormat="1" ht="22.5" customHeight="1">
      <c r="A5" s="938" t="s">
        <v>568</v>
      </c>
      <c r="B5" s="939"/>
      <c r="C5" s="940"/>
      <c r="D5" s="945" t="s">
        <v>569</v>
      </c>
      <c r="E5" s="945"/>
      <c r="F5" s="945"/>
      <c r="G5" s="945"/>
      <c r="H5" s="945" t="s">
        <v>570</v>
      </c>
      <c r="I5" s="945"/>
      <c r="J5" s="945"/>
      <c r="K5" s="945"/>
      <c r="L5" s="945"/>
      <c r="M5" s="945"/>
      <c r="N5" s="945"/>
      <c r="O5" s="946"/>
      <c r="P5" s="947" t="s">
        <v>571</v>
      </c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8" t="s">
        <v>572</v>
      </c>
      <c r="AB5" s="939"/>
      <c r="AC5" s="939"/>
    </row>
    <row r="6" spans="1:29" s="524" customFormat="1" ht="20.25" customHeight="1">
      <c r="A6" s="941"/>
      <c r="B6" s="941"/>
      <c r="C6" s="942"/>
      <c r="D6" s="951" t="s">
        <v>573</v>
      </c>
      <c r="E6" s="951" t="s">
        <v>574</v>
      </c>
      <c r="F6" s="952" t="s">
        <v>575</v>
      </c>
      <c r="G6" s="951" t="s">
        <v>576</v>
      </c>
      <c r="H6" s="951" t="s">
        <v>573</v>
      </c>
      <c r="I6" s="952" t="s">
        <v>577</v>
      </c>
      <c r="J6" s="951" t="s">
        <v>578</v>
      </c>
      <c r="K6" s="951" t="s">
        <v>579</v>
      </c>
      <c r="L6" s="951" t="s">
        <v>580</v>
      </c>
      <c r="M6" s="529" t="s">
        <v>681</v>
      </c>
      <c r="N6" s="951" t="s">
        <v>581</v>
      </c>
      <c r="O6" s="953" t="s">
        <v>582</v>
      </c>
      <c r="P6" s="954" t="s">
        <v>573</v>
      </c>
      <c r="Q6" s="529" t="s">
        <v>583</v>
      </c>
      <c r="R6" s="529" t="s">
        <v>1089</v>
      </c>
      <c r="S6" s="529" t="s">
        <v>584</v>
      </c>
      <c r="T6" s="955" t="s">
        <v>682</v>
      </c>
      <c r="U6" s="529" t="s">
        <v>585</v>
      </c>
      <c r="V6" s="957" t="s">
        <v>1090</v>
      </c>
      <c r="W6" s="959" t="s">
        <v>683</v>
      </c>
      <c r="X6" s="529" t="s">
        <v>586</v>
      </c>
      <c r="Y6" s="529" t="s">
        <v>587</v>
      </c>
      <c r="Z6" s="951" t="s">
        <v>588</v>
      </c>
      <c r="AA6" s="949"/>
      <c r="AB6" s="941"/>
      <c r="AC6" s="941"/>
    </row>
    <row r="7" spans="1:29" s="524" customFormat="1" ht="20.25" customHeight="1">
      <c r="A7" s="943"/>
      <c r="B7" s="943"/>
      <c r="C7" s="944"/>
      <c r="D7" s="951"/>
      <c r="E7" s="951"/>
      <c r="F7" s="952"/>
      <c r="G7" s="951"/>
      <c r="H7" s="951"/>
      <c r="I7" s="951"/>
      <c r="J7" s="951"/>
      <c r="K7" s="951"/>
      <c r="L7" s="951"/>
      <c r="M7" s="530" t="s">
        <v>589</v>
      </c>
      <c r="N7" s="951"/>
      <c r="O7" s="953"/>
      <c r="P7" s="954"/>
      <c r="Q7" s="531" t="s">
        <v>684</v>
      </c>
      <c r="R7" s="530" t="s">
        <v>590</v>
      </c>
      <c r="S7" s="530" t="s">
        <v>1091</v>
      </c>
      <c r="T7" s="956"/>
      <c r="U7" s="530" t="s">
        <v>591</v>
      </c>
      <c r="V7" s="958"/>
      <c r="W7" s="960"/>
      <c r="X7" s="530" t="s">
        <v>685</v>
      </c>
      <c r="Y7" s="530" t="s">
        <v>592</v>
      </c>
      <c r="Z7" s="951"/>
      <c r="AA7" s="950"/>
      <c r="AB7" s="943"/>
      <c r="AC7" s="943"/>
    </row>
    <row r="8" spans="1:29" s="524" customFormat="1" ht="12" customHeight="1">
      <c r="A8" s="526"/>
      <c r="B8" s="526"/>
      <c r="C8" s="751"/>
      <c r="D8" s="525"/>
      <c r="E8" s="525"/>
      <c r="F8" s="756"/>
      <c r="G8" s="525"/>
      <c r="H8" s="525"/>
      <c r="I8" s="525"/>
      <c r="J8" s="525"/>
      <c r="K8" s="525"/>
      <c r="L8" s="525"/>
      <c r="M8" s="757"/>
      <c r="N8" s="525"/>
      <c r="O8" s="525"/>
      <c r="P8" s="525"/>
      <c r="Q8" s="758"/>
      <c r="R8" s="757"/>
      <c r="S8" s="757"/>
      <c r="T8" s="759"/>
      <c r="U8" s="757"/>
      <c r="V8" s="525"/>
      <c r="W8" s="760"/>
      <c r="X8" s="757"/>
      <c r="Y8" s="757"/>
      <c r="Z8" s="761"/>
      <c r="AA8" s="762" t="s">
        <v>1112</v>
      </c>
      <c r="AB8" s="526"/>
      <c r="AC8" s="526"/>
    </row>
    <row r="9" spans="1:29" s="534" customFormat="1" ht="12.75" customHeight="1">
      <c r="A9" s="523" t="s">
        <v>593</v>
      </c>
      <c r="B9" s="524">
        <v>18</v>
      </c>
      <c r="C9" s="532" t="s">
        <v>594</v>
      </c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961" t="s">
        <v>599</v>
      </c>
      <c r="AB9" s="962"/>
      <c r="AC9" s="962"/>
    </row>
    <row r="10" spans="1:29" s="535" customFormat="1" ht="15" customHeight="1">
      <c r="A10" s="963" t="s">
        <v>595</v>
      </c>
      <c r="B10" s="963"/>
      <c r="C10" s="964"/>
      <c r="D10" s="540">
        <v>10.33</v>
      </c>
      <c r="E10" s="540">
        <v>7.45</v>
      </c>
      <c r="F10" s="540">
        <v>1.13</v>
      </c>
      <c r="G10" s="540">
        <v>1.35</v>
      </c>
      <c r="H10" s="540">
        <v>7.09</v>
      </c>
      <c r="I10" s="540">
        <v>0.24</v>
      </c>
      <c r="J10" s="540">
        <v>4.01</v>
      </c>
      <c r="K10" s="540">
        <v>0.42</v>
      </c>
      <c r="L10" s="540">
        <v>1.26</v>
      </c>
      <c r="M10" s="540">
        <v>0.03</v>
      </c>
      <c r="N10" s="540">
        <v>0.12</v>
      </c>
      <c r="O10" s="540">
        <v>0.2</v>
      </c>
      <c r="P10" s="540">
        <v>6.19</v>
      </c>
      <c r="Q10" s="540">
        <v>0.24</v>
      </c>
      <c r="R10" s="540">
        <v>2.25</v>
      </c>
      <c r="S10" s="540">
        <v>1.28</v>
      </c>
      <c r="T10" s="540">
        <v>0.11</v>
      </c>
      <c r="U10" s="540">
        <v>0.35</v>
      </c>
      <c r="V10" s="540">
        <v>0.17</v>
      </c>
      <c r="W10" s="540">
        <v>0.05</v>
      </c>
      <c r="X10" s="540">
        <v>0.23</v>
      </c>
      <c r="Y10" s="540">
        <v>0.11</v>
      </c>
      <c r="Z10" s="540">
        <v>0.2</v>
      </c>
      <c r="AA10" s="965" t="s">
        <v>596</v>
      </c>
      <c r="AB10" s="963"/>
      <c r="AC10" s="963"/>
    </row>
    <row r="11" spans="1:29" s="538" customFormat="1" ht="22.5" customHeight="1">
      <c r="A11" s="524"/>
      <c r="B11" s="524" t="s">
        <v>597</v>
      </c>
      <c r="C11" s="532"/>
      <c r="D11" s="542">
        <v>10.27</v>
      </c>
      <c r="E11" s="542">
        <v>7.53</v>
      </c>
      <c r="F11" s="542">
        <v>1.03</v>
      </c>
      <c r="G11" s="542">
        <v>1.31</v>
      </c>
      <c r="H11" s="542">
        <v>7.06</v>
      </c>
      <c r="I11" s="542">
        <v>0.31</v>
      </c>
      <c r="J11" s="542">
        <v>5.17</v>
      </c>
      <c r="K11" s="542">
        <v>0.44</v>
      </c>
      <c r="L11" s="542">
        <v>0.16</v>
      </c>
      <c r="M11" s="542">
        <v>0.01</v>
      </c>
      <c r="N11" s="542">
        <v>0.04</v>
      </c>
      <c r="O11" s="542">
        <v>0.12</v>
      </c>
      <c r="P11" s="542">
        <v>6.27</v>
      </c>
      <c r="Q11" s="542">
        <v>0.24</v>
      </c>
      <c r="R11" s="542">
        <v>2.26</v>
      </c>
      <c r="S11" s="542">
        <v>1.26</v>
      </c>
      <c r="T11" s="542">
        <v>0.11</v>
      </c>
      <c r="U11" s="542">
        <v>0.42</v>
      </c>
      <c r="V11" s="542">
        <v>0.22</v>
      </c>
      <c r="W11" s="542">
        <v>0.05</v>
      </c>
      <c r="X11" s="542">
        <v>0.24</v>
      </c>
      <c r="Y11" s="542">
        <v>0.09</v>
      </c>
      <c r="Z11" s="542">
        <v>0.18</v>
      </c>
      <c r="AA11" s="537"/>
      <c r="AB11" s="524" t="s">
        <v>597</v>
      </c>
      <c r="AC11" s="524"/>
    </row>
    <row r="12" spans="1:29" s="539" customFormat="1" ht="22.5" customHeight="1">
      <c r="A12" s="524"/>
      <c r="B12" s="524" t="s">
        <v>598</v>
      </c>
      <c r="C12" s="532"/>
      <c r="D12" s="542">
        <v>10.37</v>
      </c>
      <c r="E12" s="542">
        <v>7.37</v>
      </c>
      <c r="F12" s="542">
        <v>1.22</v>
      </c>
      <c r="G12" s="542">
        <v>1.38</v>
      </c>
      <c r="H12" s="542">
        <v>7.11</v>
      </c>
      <c r="I12" s="542">
        <v>0.18</v>
      </c>
      <c r="J12" s="542">
        <v>2.54</v>
      </c>
      <c r="K12" s="542">
        <v>0.39</v>
      </c>
      <c r="L12" s="542">
        <v>2.27</v>
      </c>
      <c r="M12" s="542">
        <v>0.05</v>
      </c>
      <c r="N12" s="542">
        <v>0.2</v>
      </c>
      <c r="O12" s="542">
        <v>0.28</v>
      </c>
      <c r="P12" s="542">
        <v>6.12</v>
      </c>
      <c r="Q12" s="542">
        <v>0.25</v>
      </c>
      <c r="R12" s="542">
        <v>2.23</v>
      </c>
      <c r="S12" s="542">
        <v>1.3</v>
      </c>
      <c r="T12" s="542">
        <v>0.11</v>
      </c>
      <c r="U12" s="542">
        <v>0.3</v>
      </c>
      <c r="V12" s="542">
        <v>0.12</v>
      </c>
      <c r="W12" s="542">
        <v>0.05</v>
      </c>
      <c r="X12" s="542">
        <v>0.22</v>
      </c>
      <c r="Y12" s="542">
        <v>0.12</v>
      </c>
      <c r="Z12" s="542">
        <v>0.22</v>
      </c>
      <c r="AA12" s="537"/>
      <c r="AB12" s="524" t="s">
        <v>598</v>
      </c>
      <c r="AC12" s="524"/>
    </row>
    <row r="13" spans="1:29" s="524" customFormat="1" ht="22.5" customHeight="1">
      <c r="A13" s="523" t="s">
        <v>593</v>
      </c>
      <c r="B13" s="524">
        <v>23</v>
      </c>
      <c r="C13" s="532" t="s">
        <v>594</v>
      </c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961" t="s">
        <v>686</v>
      </c>
      <c r="AB13" s="962"/>
      <c r="AC13" s="962"/>
    </row>
    <row r="14" spans="1:29" s="541" customFormat="1" ht="15" customHeight="1">
      <c r="A14" s="963" t="s">
        <v>595</v>
      </c>
      <c r="B14" s="963"/>
      <c r="C14" s="964"/>
      <c r="D14" s="614">
        <v>0.4444444444444444</v>
      </c>
      <c r="E14" s="614">
        <v>0.32430555555555557</v>
      </c>
      <c r="F14" s="614">
        <v>0.05555555555555555</v>
      </c>
      <c r="G14" s="614">
        <v>0.06458333333333334</v>
      </c>
      <c r="H14" s="614">
        <v>0.2861111111111111</v>
      </c>
      <c r="I14" s="614">
        <v>0.017361111111111112</v>
      </c>
      <c r="J14" s="614">
        <v>0.15416666666666667</v>
      </c>
      <c r="K14" s="614">
        <v>0.030555555555555555</v>
      </c>
      <c r="L14" s="614">
        <v>0.05763888888888889</v>
      </c>
      <c r="M14" s="614">
        <v>0.0020833333333333333</v>
      </c>
      <c r="N14" s="614">
        <v>0.007638888888888889</v>
      </c>
      <c r="O14" s="614">
        <v>0.015277777777777777</v>
      </c>
      <c r="P14" s="614">
        <v>0.26944444444444443</v>
      </c>
      <c r="Q14" s="614">
        <v>0.018055555555555554</v>
      </c>
      <c r="R14" s="614">
        <v>0.10416666666666667</v>
      </c>
      <c r="S14" s="614">
        <v>0.06458333333333334</v>
      </c>
      <c r="T14" s="614">
        <v>0.008333333333333333</v>
      </c>
      <c r="U14" s="614">
        <v>0.025694444444444443</v>
      </c>
      <c r="V14" s="614">
        <v>0.011111111111111112</v>
      </c>
      <c r="W14" s="614">
        <v>0.003472222222222222</v>
      </c>
      <c r="X14" s="614">
        <v>0.013888888888888888</v>
      </c>
      <c r="Y14" s="614">
        <v>0.006944444444444444</v>
      </c>
      <c r="Z14" s="614">
        <v>0.013888888888888888</v>
      </c>
      <c r="AA14" s="965" t="s">
        <v>596</v>
      </c>
      <c r="AB14" s="963"/>
      <c r="AC14" s="963"/>
    </row>
    <row r="15" spans="2:28" s="524" customFormat="1" ht="22.5" customHeight="1">
      <c r="B15" s="524" t="s">
        <v>597</v>
      </c>
      <c r="C15" s="532"/>
      <c r="D15" s="615">
        <v>0.44305555555555554</v>
      </c>
      <c r="E15" s="615">
        <v>0.33194444444444443</v>
      </c>
      <c r="F15" s="615">
        <v>0.04861111111111111</v>
      </c>
      <c r="G15" s="615">
        <v>0.0625</v>
      </c>
      <c r="H15" s="615">
        <v>0.2722222222222222</v>
      </c>
      <c r="I15" s="615">
        <v>0.020833333333333332</v>
      </c>
      <c r="J15" s="615">
        <v>0.1951388888888889</v>
      </c>
      <c r="K15" s="615">
        <v>0.03263888888888889</v>
      </c>
      <c r="L15" s="615">
        <v>0.010416666666666666</v>
      </c>
      <c r="M15" s="615">
        <v>0.001388888888888889</v>
      </c>
      <c r="N15" s="615">
        <v>0.002777777777777778</v>
      </c>
      <c r="O15" s="615">
        <v>0.009027777777777777</v>
      </c>
      <c r="P15" s="615">
        <v>0.2847222222222222</v>
      </c>
      <c r="Q15" s="615">
        <v>0.016666666666666666</v>
      </c>
      <c r="R15" s="615">
        <v>0.11041666666666666</v>
      </c>
      <c r="S15" s="615">
        <v>0.06388888888888888</v>
      </c>
      <c r="T15" s="615">
        <v>0.008333333333333333</v>
      </c>
      <c r="U15" s="615">
        <v>0.03263888888888889</v>
      </c>
      <c r="V15" s="615">
        <v>0.01597222222222222</v>
      </c>
      <c r="W15" s="615">
        <v>0.004166666666666667</v>
      </c>
      <c r="X15" s="615">
        <v>0.013194444444444444</v>
      </c>
      <c r="Y15" s="615">
        <v>0.005555555555555556</v>
      </c>
      <c r="Z15" s="615">
        <v>0.014583333333333334</v>
      </c>
      <c r="AA15" s="537"/>
      <c r="AB15" s="524" t="s">
        <v>597</v>
      </c>
    </row>
    <row r="16" spans="2:28" s="524" customFormat="1" ht="22.5" customHeight="1">
      <c r="B16" s="524" t="s">
        <v>598</v>
      </c>
      <c r="C16" s="532"/>
      <c r="D16" s="615">
        <v>0.44583333333333336</v>
      </c>
      <c r="E16" s="615">
        <v>0.31805555555555554</v>
      </c>
      <c r="F16" s="615">
        <v>0.06111111111111111</v>
      </c>
      <c r="G16" s="615">
        <v>0.06666666666666667</v>
      </c>
      <c r="H16" s="615">
        <v>0.29791666666666666</v>
      </c>
      <c r="I16" s="615">
        <v>0.014583333333333334</v>
      </c>
      <c r="J16" s="615">
        <v>0.11805555555555555</v>
      </c>
      <c r="K16" s="615">
        <v>0.029166666666666667</v>
      </c>
      <c r="L16" s="615">
        <v>0.1</v>
      </c>
      <c r="M16" s="615">
        <v>0.002777777777777778</v>
      </c>
      <c r="N16" s="615">
        <v>0.011805555555555555</v>
      </c>
      <c r="O16" s="615">
        <v>0.021527777777777778</v>
      </c>
      <c r="P16" s="615">
        <v>0.25625</v>
      </c>
      <c r="Q16" s="615">
        <v>0.02013888888888889</v>
      </c>
      <c r="R16" s="615">
        <v>0.09861111111111111</v>
      </c>
      <c r="S16" s="615">
        <v>0.06458333333333334</v>
      </c>
      <c r="T16" s="615">
        <v>0.009027777777777777</v>
      </c>
      <c r="U16" s="615">
        <v>0.01875</v>
      </c>
      <c r="V16" s="615">
        <v>0.006944444444444444</v>
      </c>
      <c r="W16" s="615">
        <v>0.003472222222222222</v>
      </c>
      <c r="X16" s="615">
        <v>0.014583333333333334</v>
      </c>
      <c r="Y16" s="615">
        <v>0.007638888888888889</v>
      </c>
      <c r="Z16" s="615">
        <v>0.013194444444444444</v>
      </c>
      <c r="AA16" s="537"/>
      <c r="AB16" s="524" t="s">
        <v>598</v>
      </c>
    </row>
    <row r="17" spans="1:29" s="539" customFormat="1" ht="7.5" customHeight="1" thickBot="1">
      <c r="A17" s="543"/>
      <c r="B17" s="543"/>
      <c r="C17" s="544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6"/>
      <c r="AB17" s="543"/>
      <c r="AC17" s="543"/>
    </row>
    <row r="18" spans="1:15" s="548" customFormat="1" ht="12.75" customHeight="1">
      <c r="A18" s="547" t="s">
        <v>600</v>
      </c>
      <c r="H18" s="534"/>
      <c r="I18" s="534"/>
      <c r="J18" s="534"/>
      <c r="K18" s="534"/>
      <c r="L18" s="534"/>
      <c r="M18" s="534"/>
      <c r="N18" s="534"/>
      <c r="O18" s="534"/>
    </row>
    <row r="19" spans="1:15" s="548" customFormat="1" ht="12.75" customHeight="1">
      <c r="A19" s="522" t="s">
        <v>601</v>
      </c>
      <c r="H19" s="534"/>
      <c r="I19" s="534"/>
      <c r="J19" s="534"/>
      <c r="K19" s="534"/>
      <c r="L19" s="534"/>
      <c r="M19" s="534"/>
      <c r="N19" s="534"/>
      <c r="O19" s="534"/>
    </row>
    <row r="20" spans="1:15" s="548" customFormat="1" ht="10.5" customHeight="1">
      <c r="A20" s="549" t="s">
        <v>602</v>
      </c>
      <c r="H20" s="534"/>
      <c r="I20" s="534"/>
      <c r="J20" s="534"/>
      <c r="K20" s="534"/>
      <c r="L20" s="534"/>
      <c r="M20" s="534"/>
      <c r="N20" s="534"/>
      <c r="O20" s="534"/>
    </row>
    <row r="21" spans="1:15" s="548" customFormat="1" ht="10.5" customHeight="1">
      <c r="A21" s="522" t="s">
        <v>687</v>
      </c>
      <c r="H21" s="534"/>
      <c r="I21" s="534"/>
      <c r="J21" s="534"/>
      <c r="K21" s="534"/>
      <c r="L21" s="534"/>
      <c r="M21" s="534"/>
      <c r="N21" s="534"/>
      <c r="O21" s="534"/>
    </row>
    <row r="22" s="550" customFormat="1" ht="22.5" customHeight="1"/>
    <row r="23" spans="1:27" s="519" customFormat="1" ht="18.75" customHeight="1">
      <c r="A23" s="518"/>
      <c r="O23" s="520" t="s">
        <v>603</v>
      </c>
      <c r="P23" s="518" t="s">
        <v>688</v>
      </c>
      <c r="AA23" s="518"/>
    </row>
    <row r="24" spans="1:29" s="521" customFormat="1" ht="11.25" customHeight="1">
      <c r="A24" s="522"/>
      <c r="AC24" s="523"/>
    </row>
    <row r="25" spans="2:30" s="524" customFormat="1" ht="12.75" customHeight="1" thickBot="1">
      <c r="B25" s="525"/>
      <c r="C25" s="525"/>
      <c r="D25" s="525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7"/>
      <c r="R25" s="526"/>
      <c r="S25" s="526"/>
      <c r="T25" s="526"/>
      <c r="U25" s="526"/>
      <c r="V25" s="526"/>
      <c r="W25" s="526"/>
      <c r="X25" s="526"/>
      <c r="Y25" s="526"/>
      <c r="Z25" s="526"/>
      <c r="AA25" s="525"/>
      <c r="AB25" s="525"/>
      <c r="AC25" s="528" t="s">
        <v>680</v>
      </c>
      <c r="AD25" s="525"/>
    </row>
    <row r="26" spans="1:29" s="524" customFormat="1" ht="22.5" customHeight="1">
      <c r="A26" s="966" t="s">
        <v>604</v>
      </c>
      <c r="B26" s="967"/>
      <c r="C26" s="967"/>
      <c r="D26" s="945" t="s">
        <v>605</v>
      </c>
      <c r="E26" s="945"/>
      <c r="F26" s="945"/>
      <c r="G26" s="945"/>
      <c r="H26" s="945" t="s">
        <v>606</v>
      </c>
      <c r="I26" s="945"/>
      <c r="J26" s="945"/>
      <c r="K26" s="945"/>
      <c r="L26" s="945"/>
      <c r="M26" s="945"/>
      <c r="N26" s="945"/>
      <c r="O26" s="946"/>
      <c r="P26" s="947" t="s">
        <v>607</v>
      </c>
      <c r="Q26" s="945"/>
      <c r="R26" s="945"/>
      <c r="S26" s="945"/>
      <c r="T26" s="945"/>
      <c r="U26" s="945"/>
      <c r="V26" s="945"/>
      <c r="W26" s="945"/>
      <c r="X26" s="945"/>
      <c r="Y26" s="945"/>
      <c r="Z26" s="945"/>
      <c r="AA26" s="967" t="s">
        <v>604</v>
      </c>
      <c r="AB26" s="967"/>
      <c r="AC26" s="968"/>
    </row>
    <row r="27" spans="1:29" s="524" customFormat="1" ht="20.25" customHeight="1">
      <c r="A27" s="954"/>
      <c r="B27" s="951"/>
      <c r="C27" s="951"/>
      <c r="D27" s="951" t="s">
        <v>573</v>
      </c>
      <c r="E27" s="951" t="s">
        <v>574</v>
      </c>
      <c r="F27" s="952" t="s">
        <v>575</v>
      </c>
      <c r="G27" s="951" t="s">
        <v>576</v>
      </c>
      <c r="H27" s="951" t="s">
        <v>573</v>
      </c>
      <c r="I27" s="952" t="s">
        <v>577</v>
      </c>
      <c r="J27" s="951" t="s">
        <v>578</v>
      </c>
      <c r="K27" s="951" t="s">
        <v>579</v>
      </c>
      <c r="L27" s="951" t="s">
        <v>580</v>
      </c>
      <c r="M27" s="529" t="s">
        <v>681</v>
      </c>
      <c r="N27" s="951" t="s">
        <v>581</v>
      </c>
      <c r="O27" s="953" t="s">
        <v>582</v>
      </c>
      <c r="P27" s="954" t="s">
        <v>573</v>
      </c>
      <c r="Q27" s="529" t="s">
        <v>583</v>
      </c>
      <c r="R27" s="529" t="s">
        <v>1089</v>
      </c>
      <c r="S27" s="529" t="s">
        <v>584</v>
      </c>
      <c r="T27" s="955" t="s">
        <v>689</v>
      </c>
      <c r="U27" s="529" t="s">
        <v>585</v>
      </c>
      <c r="V27" s="957" t="s">
        <v>1090</v>
      </c>
      <c r="W27" s="959" t="s">
        <v>683</v>
      </c>
      <c r="X27" s="529" t="s">
        <v>586</v>
      </c>
      <c r="Y27" s="529" t="s">
        <v>587</v>
      </c>
      <c r="Z27" s="951" t="s">
        <v>588</v>
      </c>
      <c r="AA27" s="951"/>
      <c r="AB27" s="951"/>
      <c r="AC27" s="953"/>
    </row>
    <row r="28" spans="1:29" s="524" customFormat="1" ht="20.25" customHeight="1">
      <c r="A28" s="954"/>
      <c r="B28" s="951"/>
      <c r="C28" s="951"/>
      <c r="D28" s="951"/>
      <c r="E28" s="951"/>
      <c r="F28" s="952"/>
      <c r="G28" s="951"/>
      <c r="H28" s="951"/>
      <c r="I28" s="951"/>
      <c r="J28" s="951"/>
      <c r="K28" s="951"/>
      <c r="L28" s="951"/>
      <c r="M28" s="530" t="s">
        <v>589</v>
      </c>
      <c r="N28" s="951"/>
      <c r="O28" s="953"/>
      <c r="P28" s="954"/>
      <c r="Q28" s="531" t="s">
        <v>684</v>
      </c>
      <c r="R28" s="530" t="s">
        <v>590</v>
      </c>
      <c r="S28" s="530" t="s">
        <v>1091</v>
      </c>
      <c r="T28" s="956"/>
      <c r="U28" s="530" t="s">
        <v>591</v>
      </c>
      <c r="V28" s="958"/>
      <c r="W28" s="960"/>
      <c r="X28" s="530" t="s">
        <v>685</v>
      </c>
      <c r="Y28" s="530" t="s">
        <v>592</v>
      </c>
      <c r="Z28" s="951"/>
      <c r="AA28" s="951"/>
      <c r="AB28" s="951"/>
      <c r="AC28" s="953"/>
    </row>
    <row r="29" spans="1:29" s="541" customFormat="1" ht="22.5" customHeight="1">
      <c r="A29" s="551" t="s">
        <v>608</v>
      </c>
      <c r="B29" s="551"/>
      <c r="C29" s="552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971" t="s">
        <v>609</v>
      </c>
      <c r="AB29" s="972"/>
      <c r="AC29" s="972"/>
    </row>
    <row r="30" spans="1:29" s="541" customFormat="1" ht="15" customHeight="1">
      <c r="A30" s="963" t="s">
        <v>595</v>
      </c>
      <c r="B30" s="963"/>
      <c r="C30" s="964"/>
      <c r="D30" s="614">
        <v>0.41875</v>
      </c>
      <c r="E30" s="616">
        <v>0.30486111111111114</v>
      </c>
      <c r="F30" s="616">
        <v>0.05416666666666667</v>
      </c>
      <c r="G30" s="616">
        <v>0.06041666666666667</v>
      </c>
      <c r="H30" s="614">
        <v>0.39861111111111114</v>
      </c>
      <c r="I30" s="616">
        <v>0.027777777777777776</v>
      </c>
      <c r="J30" s="616">
        <v>0.3020833333333333</v>
      </c>
      <c r="K30" s="616">
        <v>0.002777777777777778</v>
      </c>
      <c r="L30" s="616">
        <v>0.04722222222222222</v>
      </c>
      <c r="M30" s="616">
        <v>0.0020833333333333333</v>
      </c>
      <c r="N30" s="616">
        <v>0.005555555555555556</v>
      </c>
      <c r="O30" s="616">
        <v>0.011111111111111112</v>
      </c>
      <c r="P30" s="614">
        <v>0.18263888888888888</v>
      </c>
      <c r="Q30" s="616">
        <v>0.013194444444444444</v>
      </c>
      <c r="R30" s="616">
        <v>0.07430555555555556</v>
      </c>
      <c r="S30" s="616">
        <v>0.049305555555555554</v>
      </c>
      <c r="T30" s="616">
        <v>0.004861111111111111</v>
      </c>
      <c r="U30" s="616">
        <v>0.013888888888888888</v>
      </c>
      <c r="V30" s="616">
        <v>0.004166666666666667</v>
      </c>
      <c r="W30" s="616">
        <v>0.001388888888888889</v>
      </c>
      <c r="X30" s="616">
        <v>0.010416666666666666</v>
      </c>
      <c r="Y30" s="616">
        <v>0.003472222222222222</v>
      </c>
      <c r="Z30" s="616">
        <v>0.007638888888888889</v>
      </c>
      <c r="AA30" s="965" t="s">
        <v>596</v>
      </c>
      <c r="AB30" s="963"/>
      <c r="AC30" s="963"/>
    </row>
    <row r="31" spans="2:28" s="524" customFormat="1" ht="22.5" customHeight="1">
      <c r="B31" s="524" t="s">
        <v>597</v>
      </c>
      <c r="C31" s="532"/>
      <c r="D31" s="615">
        <v>0.42291666666666666</v>
      </c>
      <c r="E31" s="617">
        <v>0.31666666666666665</v>
      </c>
      <c r="F31" s="617">
        <v>0.04652777777777778</v>
      </c>
      <c r="G31" s="617">
        <v>0.059722222222222225</v>
      </c>
      <c r="H31" s="615">
        <v>0.3888888888888889</v>
      </c>
      <c r="I31" s="617">
        <v>0.03125</v>
      </c>
      <c r="J31" s="617">
        <v>0.33958333333333335</v>
      </c>
      <c r="K31" s="617">
        <v>0.002777777777777778</v>
      </c>
      <c r="L31" s="617">
        <v>0.00625</v>
      </c>
      <c r="M31" s="617">
        <v>0.001388888888888889</v>
      </c>
      <c r="N31" s="617">
        <v>0.002777777777777778</v>
      </c>
      <c r="O31" s="617">
        <v>0.005555555555555556</v>
      </c>
      <c r="P31" s="615">
        <v>0.18819444444444444</v>
      </c>
      <c r="Q31" s="617">
        <v>0.010416666666666666</v>
      </c>
      <c r="R31" s="617">
        <v>0.0798611111111111</v>
      </c>
      <c r="S31" s="617">
        <v>0.05</v>
      </c>
      <c r="T31" s="617">
        <v>0.004166666666666667</v>
      </c>
      <c r="U31" s="617">
        <v>0.018055555555555554</v>
      </c>
      <c r="V31" s="617">
        <v>0.004861111111111111</v>
      </c>
      <c r="W31" s="617">
        <v>0.0006944444444444445</v>
      </c>
      <c r="X31" s="617">
        <v>0.009027777777777777</v>
      </c>
      <c r="Y31" s="617">
        <v>0.002777777777777778</v>
      </c>
      <c r="Z31" s="617">
        <v>0.006944444444444444</v>
      </c>
      <c r="AA31" s="537"/>
      <c r="AB31" s="524" t="s">
        <v>597</v>
      </c>
    </row>
    <row r="32" spans="2:28" s="524" customFormat="1" ht="22.5" customHeight="1">
      <c r="B32" s="524" t="s">
        <v>598</v>
      </c>
      <c r="C32" s="532"/>
      <c r="D32" s="615">
        <v>0.41388888888888886</v>
      </c>
      <c r="E32" s="617">
        <v>0.29097222222222224</v>
      </c>
      <c r="F32" s="617">
        <v>0.06180555555555556</v>
      </c>
      <c r="G32" s="617">
        <v>0.06041666666666667</v>
      </c>
      <c r="H32" s="615">
        <v>0.4097222222222222</v>
      </c>
      <c r="I32" s="617">
        <v>0.024305555555555556</v>
      </c>
      <c r="J32" s="617">
        <v>0.2590277777777778</v>
      </c>
      <c r="K32" s="617">
        <v>0.0020833333333333333</v>
      </c>
      <c r="L32" s="617">
        <v>0.09444444444444444</v>
      </c>
      <c r="M32" s="617">
        <v>0.003472222222222222</v>
      </c>
      <c r="N32" s="617">
        <v>0.009027777777777777</v>
      </c>
      <c r="O32" s="617">
        <v>0.017361111111111112</v>
      </c>
      <c r="P32" s="615">
        <v>0.1763888888888889</v>
      </c>
      <c r="Q32" s="617">
        <v>0.016666666666666666</v>
      </c>
      <c r="R32" s="617">
        <v>0.06875</v>
      </c>
      <c r="S32" s="617">
        <v>0.04791666666666667</v>
      </c>
      <c r="T32" s="617">
        <v>0.004861111111111111</v>
      </c>
      <c r="U32" s="617">
        <v>0.009027777777777777</v>
      </c>
      <c r="V32" s="617">
        <v>0.002777777777777778</v>
      </c>
      <c r="W32" s="617">
        <v>0.0020833333333333333</v>
      </c>
      <c r="X32" s="617">
        <v>0.011111111111111112</v>
      </c>
      <c r="Y32" s="617">
        <v>0.004861111111111111</v>
      </c>
      <c r="Z32" s="617">
        <v>0.009027777777777777</v>
      </c>
      <c r="AA32" s="537"/>
      <c r="AB32" s="524" t="s">
        <v>598</v>
      </c>
    </row>
    <row r="33" spans="1:29" s="556" customFormat="1" ht="22.5" customHeight="1">
      <c r="A33" s="541" t="s">
        <v>610</v>
      </c>
      <c r="B33" s="541"/>
      <c r="C33" s="554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40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969" t="s">
        <v>610</v>
      </c>
      <c r="AB33" s="970"/>
      <c r="AC33" s="970"/>
    </row>
    <row r="34" spans="1:29" s="535" customFormat="1" ht="15" customHeight="1">
      <c r="A34" s="963" t="s">
        <v>595</v>
      </c>
      <c r="B34" s="963"/>
      <c r="C34" s="964"/>
      <c r="D34" s="614">
        <v>0.45555555555555555</v>
      </c>
      <c r="E34" s="616">
        <v>0.3347222222222222</v>
      </c>
      <c r="F34" s="616">
        <v>0.05625</v>
      </c>
      <c r="G34" s="616">
        <v>0.06458333333333334</v>
      </c>
      <c r="H34" s="614">
        <v>0.21875</v>
      </c>
      <c r="I34" s="616">
        <v>0.008333333333333333</v>
      </c>
      <c r="J34" s="616">
        <v>0.11944444444444445</v>
      </c>
      <c r="K34" s="616">
        <v>0.0006944444444444445</v>
      </c>
      <c r="L34" s="616">
        <v>0.05416666666666667</v>
      </c>
      <c r="M34" s="616">
        <v>0.001388888888888889</v>
      </c>
      <c r="N34" s="616">
        <v>0.010416666666666666</v>
      </c>
      <c r="O34" s="616">
        <v>0.025694444444444443</v>
      </c>
      <c r="P34" s="614">
        <v>0.32569444444444445</v>
      </c>
      <c r="Q34" s="616">
        <v>0.03263888888888889</v>
      </c>
      <c r="R34" s="616">
        <v>0.1076388888888889</v>
      </c>
      <c r="S34" s="616">
        <v>0.07152777777777777</v>
      </c>
      <c r="T34" s="616">
        <v>0.004166666666666667</v>
      </c>
      <c r="U34" s="616">
        <v>0.043055555555555555</v>
      </c>
      <c r="V34" s="616">
        <v>0.009722222222222222</v>
      </c>
      <c r="W34" s="616">
        <v>0.013888888888888888</v>
      </c>
      <c r="X34" s="616">
        <v>0.024305555555555556</v>
      </c>
      <c r="Y34" s="616">
        <v>0.001388888888888889</v>
      </c>
      <c r="Z34" s="616">
        <v>0.017361111111111112</v>
      </c>
      <c r="AA34" s="965" t="s">
        <v>596</v>
      </c>
      <c r="AB34" s="963"/>
      <c r="AC34" s="963"/>
    </row>
    <row r="35" spans="1:29" s="538" customFormat="1" ht="22.5" customHeight="1">
      <c r="A35" s="524"/>
      <c r="B35" s="524" t="s">
        <v>597</v>
      </c>
      <c r="C35" s="532"/>
      <c r="D35" s="615">
        <v>0.45902777777777776</v>
      </c>
      <c r="E35" s="617">
        <v>0.34652777777777777</v>
      </c>
      <c r="F35" s="617">
        <v>0.050694444444444445</v>
      </c>
      <c r="G35" s="617">
        <v>0.06180555555555556</v>
      </c>
      <c r="H35" s="615">
        <v>0.1736111111111111</v>
      </c>
      <c r="I35" s="617">
        <v>0.007638888888888889</v>
      </c>
      <c r="J35" s="617">
        <v>0.12569444444444444</v>
      </c>
      <c r="K35" s="617">
        <v>0</v>
      </c>
      <c r="L35" s="617">
        <v>0.011111111111111112</v>
      </c>
      <c r="M35" s="617">
        <v>0.0006944444444444445</v>
      </c>
      <c r="N35" s="617">
        <v>0.007638888888888889</v>
      </c>
      <c r="O35" s="617">
        <v>0.019444444444444445</v>
      </c>
      <c r="P35" s="615">
        <v>0.36736111111111114</v>
      </c>
      <c r="Q35" s="617">
        <v>0.029861111111111113</v>
      </c>
      <c r="R35" s="617">
        <v>0.12291666666666666</v>
      </c>
      <c r="S35" s="617">
        <v>0.07916666666666666</v>
      </c>
      <c r="T35" s="617">
        <v>0.004861111111111111</v>
      </c>
      <c r="U35" s="617">
        <v>0.05416666666666667</v>
      </c>
      <c r="V35" s="617">
        <v>0.013888888888888888</v>
      </c>
      <c r="W35" s="617">
        <v>0.018055555555555554</v>
      </c>
      <c r="X35" s="617">
        <v>0.02638888888888889</v>
      </c>
      <c r="Y35" s="617">
        <v>0.0020833333333333333</v>
      </c>
      <c r="Z35" s="617">
        <v>0.017361111111111112</v>
      </c>
      <c r="AA35" s="537"/>
      <c r="AB35" s="524" t="s">
        <v>597</v>
      </c>
      <c r="AC35" s="524"/>
    </row>
    <row r="36" spans="1:29" s="539" customFormat="1" ht="22.5" customHeight="1">
      <c r="A36" s="524"/>
      <c r="B36" s="524" t="s">
        <v>598</v>
      </c>
      <c r="C36" s="532"/>
      <c r="D36" s="615">
        <v>0.45208333333333334</v>
      </c>
      <c r="E36" s="617">
        <v>0.32083333333333336</v>
      </c>
      <c r="F36" s="617">
        <v>0.06319444444444444</v>
      </c>
      <c r="G36" s="617">
        <v>0.06736111111111111</v>
      </c>
      <c r="H36" s="615">
        <v>0.2722222222222222</v>
      </c>
      <c r="I36" s="617">
        <v>0.009027777777777777</v>
      </c>
      <c r="J36" s="617">
        <v>0.1125</v>
      </c>
      <c r="K36" s="617">
        <v>0.0006944444444444445</v>
      </c>
      <c r="L36" s="617">
        <v>0.10347222222222222</v>
      </c>
      <c r="M36" s="617">
        <v>0.0020833333333333333</v>
      </c>
      <c r="N36" s="617">
        <v>0.0125</v>
      </c>
      <c r="O36" s="617">
        <v>0.03194444444444444</v>
      </c>
      <c r="P36" s="615">
        <v>0.2763888888888889</v>
      </c>
      <c r="Q36" s="617">
        <v>0.035416666666666666</v>
      </c>
      <c r="R36" s="617">
        <v>0.09027777777777778</v>
      </c>
      <c r="S36" s="617">
        <v>0.06319444444444444</v>
      </c>
      <c r="T36" s="617">
        <v>0.003472222222222222</v>
      </c>
      <c r="U36" s="617">
        <v>0.029861111111111113</v>
      </c>
      <c r="V36" s="617">
        <v>0.005555555555555556</v>
      </c>
      <c r="W36" s="617">
        <v>0.009027777777777777</v>
      </c>
      <c r="X36" s="617">
        <v>0.021527777777777778</v>
      </c>
      <c r="Y36" s="617">
        <v>0.0006944444444444445</v>
      </c>
      <c r="Z36" s="617">
        <v>0.018055555555555554</v>
      </c>
      <c r="AA36" s="537"/>
      <c r="AB36" s="524" t="s">
        <v>598</v>
      </c>
      <c r="AC36" s="524"/>
    </row>
    <row r="37" spans="1:29" s="539" customFormat="1" ht="7.5" customHeight="1" thickBot="1">
      <c r="A37" s="543"/>
      <c r="B37" s="543"/>
      <c r="C37" s="544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45"/>
      <c r="Z37" s="545"/>
      <c r="AA37" s="546"/>
      <c r="AB37" s="543"/>
      <c r="AC37" s="543"/>
    </row>
    <row r="38" s="548" customFormat="1" ht="12.75" customHeight="1">
      <c r="A38" s="547" t="s">
        <v>600</v>
      </c>
    </row>
    <row r="39" ht="14.25">
      <c r="A39" s="522" t="s">
        <v>611</v>
      </c>
    </row>
  </sheetData>
  <sheetProtection/>
  <mergeCells count="54">
    <mergeCell ref="AA33:AC33"/>
    <mergeCell ref="A34:C34"/>
    <mergeCell ref="AA34:AC34"/>
    <mergeCell ref="T27:T28"/>
    <mergeCell ref="V27:V28"/>
    <mergeCell ref="W27:W28"/>
    <mergeCell ref="Z27:Z28"/>
    <mergeCell ref="AA29:AC29"/>
    <mergeCell ref="A30:C30"/>
    <mergeCell ref="AA30:AC30"/>
    <mergeCell ref="J27:J28"/>
    <mergeCell ref="K27:K28"/>
    <mergeCell ref="L27:L28"/>
    <mergeCell ref="N27:N28"/>
    <mergeCell ref="O27:O28"/>
    <mergeCell ref="P27:P28"/>
    <mergeCell ref="D27:D28"/>
    <mergeCell ref="E27:E28"/>
    <mergeCell ref="F27:F28"/>
    <mergeCell ref="G27:G28"/>
    <mergeCell ref="H27:H28"/>
    <mergeCell ref="I27:I28"/>
    <mergeCell ref="A10:C10"/>
    <mergeCell ref="AA10:AC10"/>
    <mergeCell ref="AA13:AC13"/>
    <mergeCell ref="A14:C14"/>
    <mergeCell ref="AA14:AC14"/>
    <mergeCell ref="A26:C28"/>
    <mergeCell ref="D26:G26"/>
    <mergeCell ref="H26:O26"/>
    <mergeCell ref="P26:Z26"/>
    <mergeCell ref="AA26:AC28"/>
    <mergeCell ref="P6:P7"/>
    <mergeCell ref="T6:T7"/>
    <mergeCell ref="V6:V7"/>
    <mergeCell ref="W6:W7"/>
    <mergeCell ref="Z6:Z7"/>
    <mergeCell ref="AA9:AC9"/>
    <mergeCell ref="I6:I7"/>
    <mergeCell ref="J6:J7"/>
    <mergeCell ref="K6:K7"/>
    <mergeCell ref="L6:L7"/>
    <mergeCell ref="N6:N7"/>
    <mergeCell ref="O6:O7"/>
    <mergeCell ref="A5:C7"/>
    <mergeCell ref="D5:G5"/>
    <mergeCell ref="H5:O5"/>
    <mergeCell ref="P5:Z5"/>
    <mergeCell ref="AA5:AC7"/>
    <mergeCell ref="D6:D7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557" customWidth="1"/>
    <col min="2" max="2" width="2.50390625" style="557" customWidth="1"/>
    <col min="3" max="3" width="4.375" style="557" customWidth="1"/>
    <col min="4" max="4" width="6.375" style="557" customWidth="1"/>
    <col min="5" max="5" width="5.625" style="557" customWidth="1"/>
    <col min="6" max="6" width="5.875" style="557" customWidth="1"/>
    <col min="7" max="10" width="5.625" style="557" customWidth="1"/>
    <col min="11" max="12" width="5.875" style="557" customWidth="1"/>
    <col min="13" max="16" width="5.625" style="557" customWidth="1"/>
    <col min="17" max="18" width="5.75390625" style="557" customWidth="1"/>
    <col min="19" max="19" width="5.625" style="557" customWidth="1"/>
    <col min="20" max="21" width="6.875" style="557" customWidth="1"/>
    <col min="22" max="25" width="6.375" style="557" customWidth="1"/>
    <col min="26" max="26" width="6.50390625" style="557" customWidth="1"/>
    <col min="27" max="31" width="6.375" style="557" customWidth="1"/>
    <col min="32" max="34" width="2.50390625" style="557" customWidth="1"/>
    <col min="35" max="16384" width="9.00390625" style="557" customWidth="1"/>
  </cols>
  <sheetData>
    <row r="1" spans="1:26" ht="18.75" customHeight="1">
      <c r="A1" s="558"/>
      <c r="K1" s="519"/>
      <c r="L1" s="519"/>
      <c r="M1" s="519"/>
      <c r="N1" s="519"/>
      <c r="O1" s="519"/>
      <c r="P1" s="520" t="s">
        <v>1101</v>
      </c>
      <c r="Q1" s="973" t="s">
        <v>1116</v>
      </c>
      <c r="R1" s="973"/>
      <c r="S1" s="973"/>
      <c r="T1" s="973"/>
      <c r="U1" s="973"/>
      <c r="V1" s="973"/>
      <c r="W1" s="973"/>
      <c r="X1" s="973"/>
      <c r="Y1" s="973"/>
      <c r="Z1" s="973"/>
    </row>
    <row r="2" spans="1:19" ht="7.5" customHeight="1">
      <c r="A2" s="558"/>
      <c r="S2" s="558"/>
    </row>
    <row r="3" ht="11.25" customHeight="1"/>
    <row r="4" spans="31:34" ht="12.75" customHeight="1" thickBot="1">
      <c r="AE4" s="974" t="s">
        <v>612</v>
      </c>
      <c r="AF4" s="974"/>
      <c r="AG4" s="974"/>
      <c r="AH4" s="974"/>
    </row>
    <row r="5" spans="1:34" ht="22.5" customHeight="1">
      <c r="A5" s="939" t="s">
        <v>613</v>
      </c>
      <c r="B5" s="939"/>
      <c r="C5" s="940"/>
      <c r="D5" s="975" t="s">
        <v>614</v>
      </c>
      <c r="E5" s="976" t="s">
        <v>1092</v>
      </c>
      <c r="F5" s="976"/>
      <c r="G5" s="976"/>
      <c r="H5" s="976"/>
      <c r="I5" s="976"/>
      <c r="J5" s="976"/>
      <c r="K5" s="976"/>
      <c r="L5" s="976"/>
      <c r="M5" s="976"/>
      <c r="N5" s="976"/>
      <c r="O5" s="977" t="s">
        <v>690</v>
      </c>
      <c r="P5" s="978"/>
      <c r="Q5" s="978"/>
      <c r="R5" s="978"/>
      <c r="S5" s="979" t="s">
        <v>691</v>
      </c>
      <c r="T5" s="980"/>
      <c r="U5" s="980"/>
      <c r="V5" s="980"/>
      <c r="W5" s="976" t="s">
        <v>615</v>
      </c>
      <c r="X5" s="976"/>
      <c r="Y5" s="976"/>
      <c r="Z5" s="976"/>
      <c r="AA5" s="976"/>
      <c r="AB5" s="976"/>
      <c r="AC5" s="976"/>
      <c r="AD5" s="981" t="s">
        <v>616</v>
      </c>
      <c r="AE5" s="983" t="s">
        <v>617</v>
      </c>
      <c r="AF5" s="985" t="s">
        <v>618</v>
      </c>
      <c r="AG5" s="939"/>
      <c r="AH5" s="939"/>
    </row>
    <row r="6" spans="1:34" ht="48.75" customHeight="1">
      <c r="A6" s="941"/>
      <c r="B6" s="941"/>
      <c r="C6" s="942"/>
      <c r="D6" s="952"/>
      <c r="E6" s="982" t="s">
        <v>619</v>
      </c>
      <c r="F6" s="988" t="s">
        <v>1093</v>
      </c>
      <c r="G6" s="988" t="s">
        <v>1094</v>
      </c>
      <c r="H6" s="989" t="s">
        <v>1095</v>
      </c>
      <c r="I6" s="988" t="s">
        <v>1096</v>
      </c>
      <c r="J6" s="988" t="s">
        <v>692</v>
      </c>
      <c r="K6" s="989" t="s">
        <v>693</v>
      </c>
      <c r="L6" s="988" t="s">
        <v>694</v>
      </c>
      <c r="M6" s="988" t="s">
        <v>1097</v>
      </c>
      <c r="N6" s="988" t="s">
        <v>1098</v>
      </c>
      <c r="O6" s="982" t="s">
        <v>619</v>
      </c>
      <c r="P6" s="986" t="s">
        <v>621</v>
      </c>
      <c r="Q6" s="1003" t="s">
        <v>695</v>
      </c>
      <c r="R6" s="991" t="s">
        <v>620</v>
      </c>
      <c r="S6" s="993" t="s">
        <v>622</v>
      </c>
      <c r="T6" s="995" t="s">
        <v>696</v>
      </c>
      <c r="U6" s="997" t="s">
        <v>697</v>
      </c>
      <c r="V6" s="999" t="s">
        <v>623</v>
      </c>
      <c r="W6" s="982" t="s">
        <v>619</v>
      </c>
      <c r="X6" s="1001" t="s">
        <v>698</v>
      </c>
      <c r="Y6" s="1001" t="s">
        <v>699</v>
      </c>
      <c r="Z6" s="988" t="s">
        <v>700</v>
      </c>
      <c r="AA6" s="988" t="s">
        <v>1099</v>
      </c>
      <c r="AB6" s="988" t="s">
        <v>701</v>
      </c>
      <c r="AC6" s="988" t="s">
        <v>702</v>
      </c>
      <c r="AD6" s="982"/>
      <c r="AE6" s="984"/>
      <c r="AF6" s="949"/>
      <c r="AG6" s="941"/>
      <c r="AH6" s="941"/>
    </row>
    <row r="7" spans="1:34" ht="13.5" customHeight="1">
      <c r="A7" s="943"/>
      <c r="B7" s="943"/>
      <c r="C7" s="944"/>
      <c r="D7" s="952"/>
      <c r="E7" s="982"/>
      <c r="F7" s="824"/>
      <c r="G7" s="824"/>
      <c r="H7" s="990"/>
      <c r="I7" s="824"/>
      <c r="J7" s="824"/>
      <c r="K7" s="990"/>
      <c r="L7" s="824"/>
      <c r="M7" s="824"/>
      <c r="N7" s="824"/>
      <c r="O7" s="982"/>
      <c r="P7" s="987"/>
      <c r="Q7" s="1004"/>
      <c r="R7" s="992"/>
      <c r="S7" s="994"/>
      <c r="T7" s="996"/>
      <c r="U7" s="998"/>
      <c r="V7" s="1000"/>
      <c r="W7" s="982"/>
      <c r="X7" s="1002"/>
      <c r="Y7" s="1002"/>
      <c r="Z7" s="824"/>
      <c r="AA7" s="824"/>
      <c r="AB7" s="824"/>
      <c r="AC7" s="824"/>
      <c r="AD7" s="982"/>
      <c r="AE7" s="984"/>
      <c r="AF7" s="950"/>
      <c r="AG7" s="943"/>
      <c r="AH7" s="943"/>
    </row>
    <row r="8" spans="1:34" ht="15" customHeight="1">
      <c r="A8" s="524"/>
      <c r="B8" s="524"/>
      <c r="C8" s="532"/>
      <c r="D8" s="559" t="s">
        <v>624</v>
      </c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37"/>
      <c r="AG8" s="524"/>
      <c r="AH8" s="524"/>
    </row>
    <row r="9" spans="1:34" s="564" customFormat="1" ht="15" customHeight="1">
      <c r="A9" s="963" t="s">
        <v>596</v>
      </c>
      <c r="B9" s="963"/>
      <c r="C9" s="964"/>
      <c r="D9" s="560">
        <v>739</v>
      </c>
      <c r="E9" s="561">
        <v>57.8</v>
      </c>
      <c r="F9" s="562">
        <v>29.9</v>
      </c>
      <c r="G9" s="562">
        <v>12.4</v>
      </c>
      <c r="H9" s="562">
        <v>8.8</v>
      </c>
      <c r="I9" s="562">
        <v>8.2</v>
      </c>
      <c r="J9" s="562">
        <v>8.1</v>
      </c>
      <c r="K9" s="562">
        <v>6.8</v>
      </c>
      <c r="L9" s="563">
        <v>6.6</v>
      </c>
      <c r="M9" s="562">
        <v>6.2</v>
      </c>
      <c r="N9" s="562">
        <v>5.7</v>
      </c>
      <c r="O9" s="562">
        <v>31.1</v>
      </c>
      <c r="P9" s="562">
        <v>7.1</v>
      </c>
      <c r="Q9" s="562">
        <v>11</v>
      </c>
      <c r="R9" s="562">
        <v>4.3</v>
      </c>
      <c r="S9" s="562">
        <v>3.3</v>
      </c>
      <c r="T9" s="561">
        <v>8.5</v>
      </c>
      <c r="U9" s="561">
        <v>5.8</v>
      </c>
      <c r="V9" s="561">
        <v>8.9</v>
      </c>
      <c r="W9" s="561">
        <v>80.8</v>
      </c>
      <c r="X9" s="561">
        <v>41.9</v>
      </c>
      <c r="Y9" s="561">
        <v>35.2</v>
      </c>
      <c r="Z9" s="561">
        <v>31</v>
      </c>
      <c r="AA9" s="561">
        <v>28.4</v>
      </c>
      <c r="AB9" s="561">
        <v>26.9</v>
      </c>
      <c r="AC9" s="561">
        <v>26.2</v>
      </c>
      <c r="AD9" s="561">
        <v>31.8</v>
      </c>
      <c r="AE9" s="561">
        <v>68.4</v>
      </c>
      <c r="AF9" s="965" t="s">
        <v>596</v>
      </c>
      <c r="AG9" s="963"/>
      <c r="AH9" s="963"/>
    </row>
    <row r="10" spans="1:34" s="567" customFormat="1" ht="22.5" customHeight="1">
      <c r="A10" s="524"/>
      <c r="B10" s="533" t="s">
        <v>597</v>
      </c>
      <c r="C10" s="532"/>
      <c r="D10" s="565">
        <v>348</v>
      </c>
      <c r="E10" s="566">
        <v>64.9</v>
      </c>
      <c r="F10" s="566">
        <v>27.4</v>
      </c>
      <c r="G10" s="566">
        <v>14.6</v>
      </c>
      <c r="H10" s="566">
        <v>15</v>
      </c>
      <c r="I10" s="566">
        <v>11.6</v>
      </c>
      <c r="J10" s="566">
        <v>8.4</v>
      </c>
      <c r="K10" s="566">
        <v>7.9</v>
      </c>
      <c r="L10" s="566">
        <v>12</v>
      </c>
      <c r="M10" s="566">
        <v>7.9</v>
      </c>
      <c r="N10" s="566">
        <v>5.1</v>
      </c>
      <c r="O10" s="566">
        <v>29.2</v>
      </c>
      <c r="P10" s="566">
        <v>7.3</v>
      </c>
      <c r="Q10" s="566">
        <v>13.8</v>
      </c>
      <c r="R10" s="566">
        <v>6.6</v>
      </c>
      <c r="S10" s="566">
        <v>1.7</v>
      </c>
      <c r="T10" s="566">
        <v>4.4</v>
      </c>
      <c r="U10" s="566">
        <v>7.2</v>
      </c>
      <c r="V10" s="566">
        <v>6.3</v>
      </c>
      <c r="W10" s="566">
        <v>80.7</v>
      </c>
      <c r="X10" s="566">
        <v>40.1</v>
      </c>
      <c r="Y10" s="566">
        <v>36.1</v>
      </c>
      <c r="Z10" s="566">
        <v>27.2</v>
      </c>
      <c r="AA10" s="566">
        <v>35.3</v>
      </c>
      <c r="AB10" s="566">
        <v>22</v>
      </c>
      <c r="AC10" s="566">
        <v>24.5</v>
      </c>
      <c r="AD10" s="566">
        <v>33.5</v>
      </c>
      <c r="AE10" s="566">
        <v>65.7</v>
      </c>
      <c r="AF10" s="537"/>
      <c r="AG10" s="533" t="s">
        <v>597</v>
      </c>
      <c r="AH10" s="524"/>
    </row>
    <row r="11" spans="1:34" s="567" customFormat="1" ht="22.5" customHeight="1">
      <c r="A11" s="524"/>
      <c r="B11" s="533" t="s">
        <v>598</v>
      </c>
      <c r="C11" s="532"/>
      <c r="D11" s="565">
        <v>391</v>
      </c>
      <c r="E11" s="566">
        <v>51.6</v>
      </c>
      <c r="F11" s="566">
        <v>32.1</v>
      </c>
      <c r="G11" s="566">
        <v>10.4</v>
      </c>
      <c r="H11" s="566">
        <v>3.3</v>
      </c>
      <c r="I11" s="566">
        <v>5.3</v>
      </c>
      <c r="J11" s="566">
        <v>7.8</v>
      </c>
      <c r="K11" s="566">
        <v>5.8</v>
      </c>
      <c r="L11" s="566">
        <v>1.7</v>
      </c>
      <c r="M11" s="566">
        <v>4.7</v>
      </c>
      <c r="N11" s="566">
        <v>6.1</v>
      </c>
      <c r="O11" s="566">
        <v>32.8</v>
      </c>
      <c r="P11" s="566">
        <v>7</v>
      </c>
      <c r="Q11" s="566">
        <v>8.5</v>
      </c>
      <c r="R11" s="566">
        <v>2.3</v>
      </c>
      <c r="S11" s="566">
        <v>4.7</v>
      </c>
      <c r="T11" s="566">
        <v>12.1</v>
      </c>
      <c r="U11" s="566">
        <v>4.7</v>
      </c>
      <c r="V11" s="566">
        <v>11.2</v>
      </c>
      <c r="W11" s="566">
        <v>80.8</v>
      </c>
      <c r="X11" s="566">
        <v>43.6</v>
      </c>
      <c r="Y11" s="566">
        <v>34.5</v>
      </c>
      <c r="Z11" s="566">
        <v>34.4</v>
      </c>
      <c r="AA11" s="566">
        <v>22.3</v>
      </c>
      <c r="AB11" s="566">
        <v>31.2</v>
      </c>
      <c r="AC11" s="566">
        <v>27.7</v>
      </c>
      <c r="AD11" s="566">
        <v>30.3</v>
      </c>
      <c r="AE11" s="566">
        <v>70.9</v>
      </c>
      <c r="AF11" s="537"/>
      <c r="AG11" s="533" t="s">
        <v>598</v>
      </c>
      <c r="AH11" s="524"/>
    </row>
    <row r="12" spans="1:34" s="567" customFormat="1" ht="7.5" customHeight="1" thickBot="1">
      <c r="A12" s="543"/>
      <c r="B12" s="568"/>
      <c r="C12" s="544"/>
      <c r="D12" s="569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46"/>
      <c r="AG12" s="568"/>
      <c r="AH12" s="543"/>
    </row>
    <row r="13" s="567" customFormat="1" ht="12.75" customHeight="1">
      <c r="A13" s="547" t="s">
        <v>600</v>
      </c>
    </row>
    <row r="14" spans="1:19" ht="10.5" customHeight="1">
      <c r="A14" s="571" t="s">
        <v>703</v>
      </c>
      <c r="S14" s="571" t="s">
        <v>704</v>
      </c>
    </row>
    <row r="15" spans="1:19" ht="10.5" customHeight="1">
      <c r="A15" s="571" t="s">
        <v>705</v>
      </c>
      <c r="S15" s="571" t="s">
        <v>1100</v>
      </c>
    </row>
    <row r="16" ht="10.5" customHeight="1">
      <c r="S16" s="571" t="s">
        <v>706</v>
      </c>
    </row>
  </sheetData>
  <sheetProtection/>
  <mergeCells count="38">
    <mergeCell ref="AC6:AC7"/>
    <mergeCell ref="A9:C9"/>
    <mergeCell ref="AF9:AH9"/>
    <mergeCell ref="W6:W7"/>
    <mergeCell ref="X6:X7"/>
    <mergeCell ref="Y6:Y7"/>
    <mergeCell ref="Z6:Z7"/>
    <mergeCell ref="AA6:AA7"/>
    <mergeCell ref="AB6:AB7"/>
    <mergeCell ref="Q6:Q7"/>
    <mergeCell ref="T6:T7"/>
    <mergeCell ref="U6:U7"/>
    <mergeCell ref="V6:V7"/>
    <mergeCell ref="K6:K7"/>
    <mergeCell ref="L6:L7"/>
    <mergeCell ref="M6:M7"/>
    <mergeCell ref="N6:N7"/>
    <mergeCell ref="O6:O7"/>
    <mergeCell ref="AF5:AH7"/>
    <mergeCell ref="P6:P7"/>
    <mergeCell ref="E6:E7"/>
    <mergeCell ref="F6:F7"/>
    <mergeCell ref="G6:G7"/>
    <mergeCell ref="H6:H7"/>
    <mergeCell ref="I6:I7"/>
    <mergeCell ref="J6:J7"/>
    <mergeCell ref="R6:R7"/>
    <mergeCell ref="S6:S7"/>
    <mergeCell ref="Q1:Z1"/>
    <mergeCell ref="AE4:AH4"/>
    <mergeCell ref="A5:C7"/>
    <mergeCell ref="D5:D7"/>
    <mergeCell ref="E5:N5"/>
    <mergeCell ref="O5:R5"/>
    <mergeCell ref="S5:V5"/>
    <mergeCell ref="W5:AC5"/>
    <mergeCell ref="AD5:AD7"/>
    <mergeCell ref="AE5:AE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J5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21" customWidth="1"/>
    <col min="2" max="2" width="10.625" style="121" customWidth="1"/>
    <col min="3" max="3" width="1.75390625" style="122" customWidth="1"/>
    <col min="4" max="5" width="10.00390625" style="121" customWidth="1"/>
    <col min="6" max="6" width="10.625" style="121" customWidth="1"/>
    <col min="7" max="7" width="1.75390625" style="121" customWidth="1"/>
    <col min="8" max="8" width="20.00390625" style="121" customWidth="1"/>
    <col min="9" max="9" width="10.625" style="121" customWidth="1"/>
    <col min="10" max="10" width="1.75390625" style="121" customWidth="1"/>
    <col min="11" max="16384" width="9.00390625" style="121" customWidth="1"/>
  </cols>
  <sheetData>
    <row r="1" spans="1:10" ht="18.75" customHeight="1">
      <c r="A1" s="166" t="s">
        <v>760</v>
      </c>
      <c r="B1" s="164"/>
      <c r="C1" s="165"/>
      <c r="D1" s="164"/>
      <c r="E1" s="164"/>
      <c r="F1" s="164"/>
      <c r="G1" s="164"/>
      <c r="H1" s="164"/>
      <c r="I1" s="164"/>
      <c r="J1" s="164"/>
    </row>
    <row r="2" ht="11.25" customHeight="1"/>
    <row r="3" spans="1:10" ht="12.75" customHeight="1" thickBot="1">
      <c r="A3" s="126" t="s">
        <v>352</v>
      </c>
      <c r="F3" s="163"/>
      <c r="G3" s="163"/>
      <c r="H3" s="162"/>
      <c r="I3" s="161"/>
      <c r="J3" s="161" t="s">
        <v>351</v>
      </c>
    </row>
    <row r="4" spans="1:10" s="153" customFormat="1" ht="30" customHeight="1">
      <c r="A4" s="160" t="s">
        <v>761</v>
      </c>
      <c r="B4" s="155" t="s">
        <v>762</v>
      </c>
      <c r="C4" s="159"/>
      <c r="D4" s="158" t="s">
        <v>350</v>
      </c>
      <c r="E4" s="158"/>
      <c r="F4" s="155" t="s">
        <v>762</v>
      </c>
      <c r="G4" s="157"/>
      <c r="H4" s="156" t="s">
        <v>763</v>
      </c>
      <c r="I4" s="155" t="s">
        <v>764</v>
      </c>
      <c r="J4" s="154"/>
    </row>
    <row r="5" spans="1:9" ht="15" customHeight="1">
      <c r="A5" s="152"/>
      <c r="B5" s="148"/>
      <c r="C5" s="134"/>
      <c r="D5" s="151"/>
      <c r="E5" s="150"/>
      <c r="F5" s="148"/>
      <c r="G5" s="149"/>
      <c r="H5" s="126"/>
      <c r="I5" s="148"/>
    </row>
    <row r="6" spans="1:9" ht="15" customHeight="1">
      <c r="A6" s="147" t="s">
        <v>765</v>
      </c>
      <c r="B6" s="135">
        <v>2363</v>
      </c>
      <c r="C6" s="134"/>
      <c r="D6" s="136" t="s">
        <v>349</v>
      </c>
      <c r="E6" s="136" t="s">
        <v>348</v>
      </c>
      <c r="F6" s="131">
        <v>3</v>
      </c>
      <c r="G6" s="133"/>
      <c r="H6" s="136" t="s">
        <v>343</v>
      </c>
      <c r="I6" s="131">
        <v>4</v>
      </c>
    </row>
    <row r="7" spans="1:9" ht="15" customHeight="1">
      <c r="A7" s="146"/>
      <c r="B7" s="131"/>
      <c r="C7" s="134"/>
      <c r="D7" s="136"/>
      <c r="E7" s="136"/>
      <c r="F7" s="131"/>
      <c r="G7" s="133"/>
      <c r="H7" s="139"/>
      <c r="I7" s="131"/>
    </row>
    <row r="8" spans="1:9" ht="15" customHeight="1">
      <c r="A8" s="147" t="s">
        <v>766</v>
      </c>
      <c r="B8" s="135">
        <v>2362</v>
      </c>
      <c r="C8" s="134"/>
      <c r="D8" s="136" t="s">
        <v>5</v>
      </c>
      <c r="E8" s="136" t="s">
        <v>346</v>
      </c>
      <c r="F8" s="131">
        <v>2</v>
      </c>
      <c r="G8" s="133"/>
      <c r="H8" s="139" t="s">
        <v>341</v>
      </c>
      <c r="I8" s="131">
        <v>3</v>
      </c>
    </row>
    <row r="9" spans="1:9" ht="15" customHeight="1">
      <c r="A9" s="146"/>
      <c r="B9" s="145"/>
      <c r="C9" s="134"/>
      <c r="D9" s="136"/>
      <c r="E9" s="136"/>
      <c r="F9" s="131"/>
      <c r="G9" s="133"/>
      <c r="H9" s="136"/>
      <c r="I9" s="131"/>
    </row>
    <row r="10" spans="1:9" ht="15" customHeight="1">
      <c r="A10" s="147" t="s">
        <v>767</v>
      </c>
      <c r="B10" s="135">
        <v>2362</v>
      </c>
      <c r="C10" s="134"/>
      <c r="D10" s="136" t="s">
        <v>5</v>
      </c>
      <c r="E10" s="136" t="s">
        <v>344</v>
      </c>
      <c r="F10" s="131">
        <v>2</v>
      </c>
      <c r="G10" s="133"/>
      <c r="H10" s="142" t="s">
        <v>339</v>
      </c>
      <c r="I10" s="609">
        <v>15</v>
      </c>
    </row>
    <row r="11" spans="2:9" ht="15" customHeight="1">
      <c r="B11" s="145"/>
      <c r="C11" s="134"/>
      <c r="D11" s="136"/>
      <c r="E11" s="136"/>
      <c r="F11" s="131"/>
      <c r="G11" s="133"/>
      <c r="H11" s="136"/>
      <c r="I11" s="131"/>
    </row>
    <row r="12" spans="1:9" ht="15" customHeight="1">
      <c r="A12" s="147" t="s">
        <v>768</v>
      </c>
      <c r="B12" s="135">
        <v>2362</v>
      </c>
      <c r="C12" s="134"/>
      <c r="D12" s="136" t="s">
        <v>5</v>
      </c>
      <c r="E12" s="136" t="s">
        <v>342</v>
      </c>
      <c r="F12" s="131">
        <v>1</v>
      </c>
      <c r="G12" s="133"/>
      <c r="H12" s="136" t="s">
        <v>336</v>
      </c>
      <c r="I12" s="131">
        <v>5</v>
      </c>
    </row>
    <row r="13" spans="1:9" ht="15" customHeight="1">
      <c r="A13" s="143"/>
      <c r="B13" s="141"/>
      <c r="C13" s="134"/>
      <c r="D13" s="136"/>
      <c r="E13" s="136"/>
      <c r="F13" s="131"/>
      <c r="G13" s="133"/>
      <c r="H13" s="132"/>
      <c r="I13" s="131"/>
    </row>
    <row r="14" spans="1:9" ht="15" customHeight="1">
      <c r="A14" s="144" t="s">
        <v>769</v>
      </c>
      <c r="B14" s="141">
        <v>2361</v>
      </c>
      <c r="C14" s="134"/>
      <c r="D14" s="136" t="s">
        <v>5</v>
      </c>
      <c r="E14" s="136" t="s">
        <v>340</v>
      </c>
      <c r="F14" s="131">
        <v>1</v>
      </c>
      <c r="G14" s="133"/>
      <c r="H14" s="136" t="s">
        <v>334</v>
      </c>
      <c r="I14" s="135">
        <v>3</v>
      </c>
    </row>
    <row r="15" spans="2:9" ht="15" customHeight="1">
      <c r="B15" s="141"/>
      <c r="C15" s="134"/>
      <c r="D15" s="136"/>
      <c r="E15" s="136"/>
      <c r="F15" s="131"/>
      <c r="G15" s="133"/>
      <c r="H15" s="132"/>
      <c r="I15" s="131"/>
    </row>
    <row r="16" spans="1:9" ht="15" customHeight="1">
      <c r="A16" s="142" t="s">
        <v>338</v>
      </c>
      <c r="B16" s="141">
        <v>1143</v>
      </c>
      <c r="C16" s="134"/>
      <c r="D16" s="136" t="s">
        <v>5</v>
      </c>
      <c r="E16" s="136" t="s">
        <v>337</v>
      </c>
      <c r="F16" s="131">
        <v>1</v>
      </c>
      <c r="G16" s="133"/>
      <c r="H16" s="139" t="s">
        <v>331</v>
      </c>
      <c r="I16" s="131">
        <v>4</v>
      </c>
    </row>
    <row r="17" spans="1:9" ht="15" customHeight="1">
      <c r="A17" s="140"/>
      <c r="B17" s="131"/>
      <c r="C17" s="134"/>
      <c r="D17" s="136"/>
      <c r="E17" s="136"/>
      <c r="F17" s="131"/>
      <c r="G17" s="133"/>
      <c r="H17" s="136"/>
      <c r="I17" s="131"/>
    </row>
    <row r="18" spans="1:9" ht="15" customHeight="1">
      <c r="A18" s="136" t="s">
        <v>335</v>
      </c>
      <c r="B18" s="135">
        <v>1098</v>
      </c>
      <c r="C18" s="134"/>
      <c r="D18" s="1005" t="s">
        <v>332</v>
      </c>
      <c r="E18" s="1006"/>
      <c r="F18" s="131">
        <v>3</v>
      </c>
      <c r="G18" s="133"/>
      <c r="H18" s="136" t="s">
        <v>770</v>
      </c>
      <c r="I18" s="131">
        <v>1</v>
      </c>
    </row>
    <row r="19" spans="1:9" ht="15" customHeight="1">
      <c r="A19" s="136"/>
      <c r="B19" s="135"/>
      <c r="C19" s="134"/>
      <c r="D19" s="136"/>
      <c r="E19" s="136"/>
      <c r="F19" s="131"/>
      <c r="G19" s="133"/>
      <c r="H19" s="136"/>
      <c r="I19" s="131"/>
    </row>
    <row r="20" spans="1:9" ht="15" customHeight="1">
      <c r="A20" s="136" t="s">
        <v>333</v>
      </c>
      <c r="B20" s="135">
        <v>19</v>
      </c>
      <c r="C20" s="134"/>
      <c r="D20" s="1005" t="s">
        <v>771</v>
      </c>
      <c r="E20" s="1007"/>
      <c r="F20" s="131">
        <v>16</v>
      </c>
      <c r="G20" s="133"/>
      <c r="H20" s="136" t="s">
        <v>327</v>
      </c>
      <c r="I20" s="131">
        <v>1</v>
      </c>
    </row>
    <row r="21" spans="1:9" ht="15" customHeight="1">
      <c r="A21" s="136"/>
      <c r="B21" s="135"/>
      <c r="C21" s="134"/>
      <c r="D21" s="136"/>
      <c r="E21" s="136"/>
      <c r="F21" s="131"/>
      <c r="G21" s="133"/>
      <c r="H21" s="136"/>
      <c r="I21" s="131"/>
    </row>
    <row r="22" spans="1:9" ht="15" customHeight="1">
      <c r="A22" s="136" t="s">
        <v>330</v>
      </c>
      <c r="B22" s="135">
        <v>6</v>
      </c>
      <c r="C22" s="134"/>
      <c r="D22" s="1008" t="s">
        <v>328</v>
      </c>
      <c r="E22" s="1007"/>
      <c r="F22" s="131">
        <v>7</v>
      </c>
      <c r="G22" s="133"/>
      <c r="H22" s="136" t="s">
        <v>667</v>
      </c>
      <c r="I22" s="131">
        <v>1</v>
      </c>
    </row>
    <row r="23" spans="1:9" ht="15" customHeight="1">
      <c r="A23" s="136"/>
      <c r="B23" s="135"/>
      <c r="C23" s="134"/>
      <c r="D23" s="136"/>
      <c r="E23" s="136"/>
      <c r="F23" s="131"/>
      <c r="G23" s="133"/>
      <c r="H23" s="139"/>
      <c r="I23" s="131"/>
    </row>
    <row r="24" spans="1:9" ht="15" customHeight="1">
      <c r="A24" s="136" t="s">
        <v>329</v>
      </c>
      <c r="B24" s="135">
        <v>2</v>
      </c>
      <c r="C24" s="134"/>
      <c r="D24" s="1005" t="s">
        <v>325</v>
      </c>
      <c r="E24" s="1006"/>
      <c r="F24" s="131">
        <v>5</v>
      </c>
      <c r="G24" s="133"/>
      <c r="H24" s="142" t="s">
        <v>322</v>
      </c>
      <c r="I24" s="609">
        <v>121</v>
      </c>
    </row>
    <row r="25" spans="1:9" ht="15" customHeight="1">
      <c r="A25" s="136"/>
      <c r="B25" s="135"/>
      <c r="C25" s="134"/>
      <c r="D25" s="136"/>
      <c r="E25" s="136"/>
      <c r="F25" s="131"/>
      <c r="G25" s="133"/>
      <c r="H25" s="132"/>
      <c r="I25" s="131"/>
    </row>
    <row r="26" spans="1:9" ht="15" customHeight="1">
      <c r="A26" s="139" t="s">
        <v>326</v>
      </c>
      <c r="B26" s="135">
        <v>2</v>
      </c>
      <c r="C26" s="134"/>
      <c r="D26" s="1008" t="s">
        <v>323</v>
      </c>
      <c r="E26" s="1007"/>
      <c r="F26" s="131">
        <v>268</v>
      </c>
      <c r="G26" s="133"/>
      <c r="H26" s="136" t="s">
        <v>319</v>
      </c>
      <c r="I26" s="131">
        <v>119</v>
      </c>
    </row>
    <row r="27" spans="1:9" ht="15" customHeight="1">
      <c r="A27" s="136"/>
      <c r="B27" s="135"/>
      <c r="C27" s="134"/>
      <c r="D27" s="136"/>
      <c r="E27" s="136"/>
      <c r="F27" s="131"/>
      <c r="G27" s="133"/>
      <c r="I27" s="131"/>
    </row>
    <row r="28" spans="1:9" ht="15" customHeight="1">
      <c r="A28" s="136" t="s">
        <v>324</v>
      </c>
      <c r="B28" s="135">
        <v>4</v>
      </c>
      <c r="C28" s="134"/>
      <c r="D28" s="1005" t="s">
        <v>320</v>
      </c>
      <c r="E28" s="1006"/>
      <c r="F28" s="131">
        <v>88</v>
      </c>
      <c r="G28" s="133"/>
      <c r="H28" s="136" t="s">
        <v>316</v>
      </c>
      <c r="I28" s="135">
        <v>1</v>
      </c>
    </row>
    <row r="29" spans="1:9" ht="15" customHeight="1">
      <c r="A29" s="136"/>
      <c r="B29" s="135"/>
      <c r="C29" s="134"/>
      <c r="D29" s="139"/>
      <c r="E29" s="136"/>
      <c r="F29" s="131"/>
      <c r="G29" s="133"/>
      <c r="H29" s="132"/>
      <c r="I29" s="131"/>
    </row>
    <row r="30" spans="1:9" ht="15" customHeight="1">
      <c r="A30" s="136" t="s">
        <v>321</v>
      </c>
      <c r="B30" s="135">
        <v>1</v>
      </c>
      <c r="C30" s="134"/>
      <c r="D30" s="1005" t="s">
        <v>317</v>
      </c>
      <c r="E30" s="1006"/>
      <c r="F30" s="131">
        <v>14</v>
      </c>
      <c r="G30" s="133"/>
      <c r="H30" s="136" t="s">
        <v>313</v>
      </c>
      <c r="I30" s="131">
        <v>1</v>
      </c>
    </row>
    <row r="31" spans="1:9" ht="15" customHeight="1">
      <c r="A31" s="136"/>
      <c r="B31" s="135"/>
      <c r="C31" s="134"/>
      <c r="D31" s="136"/>
      <c r="E31" s="136"/>
      <c r="F31" s="131"/>
      <c r="G31" s="133"/>
      <c r="H31" s="136"/>
      <c r="I31" s="131"/>
    </row>
    <row r="32" spans="1:9" ht="15" customHeight="1">
      <c r="A32" s="136" t="s">
        <v>318</v>
      </c>
      <c r="B32" s="135">
        <v>1</v>
      </c>
      <c r="C32" s="134"/>
      <c r="D32" s="1005" t="s">
        <v>314</v>
      </c>
      <c r="E32" s="1006"/>
      <c r="F32" s="131">
        <v>237</v>
      </c>
      <c r="G32" s="133"/>
      <c r="H32" s="142" t="s">
        <v>310</v>
      </c>
      <c r="I32" s="609">
        <v>37</v>
      </c>
    </row>
    <row r="33" spans="1:9" ht="15" customHeight="1">
      <c r="A33" s="136"/>
      <c r="B33" s="135"/>
      <c r="C33" s="134"/>
      <c r="D33" s="136"/>
      <c r="E33" s="136"/>
      <c r="F33" s="131"/>
      <c r="G33" s="133"/>
      <c r="H33" s="136"/>
      <c r="I33" s="131"/>
    </row>
    <row r="34" spans="1:9" ht="15" customHeight="1">
      <c r="A34" s="136" t="s">
        <v>315</v>
      </c>
      <c r="B34" s="135">
        <v>1</v>
      </c>
      <c r="C34" s="134"/>
      <c r="D34" s="1005" t="s">
        <v>311</v>
      </c>
      <c r="E34" s="1006"/>
      <c r="F34" s="131">
        <v>44</v>
      </c>
      <c r="G34" s="133"/>
      <c r="H34" s="136" t="s">
        <v>307</v>
      </c>
      <c r="I34" s="131">
        <v>8</v>
      </c>
    </row>
    <row r="35" spans="1:9" ht="15" customHeight="1">
      <c r="A35" s="136"/>
      <c r="B35" s="135"/>
      <c r="C35" s="134"/>
      <c r="D35" s="136"/>
      <c r="E35" s="136"/>
      <c r="F35" s="131"/>
      <c r="G35" s="133"/>
      <c r="H35" s="132"/>
      <c r="I35" s="131"/>
    </row>
    <row r="36" spans="1:9" ht="15" customHeight="1">
      <c r="A36" s="136" t="s">
        <v>312</v>
      </c>
      <c r="B36" s="135">
        <v>1</v>
      </c>
      <c r="C36" s="134"/>
      <c r="D36" s="1011" t="s">
        <v>308</v>
      </c>
      <c r="E36" s="1006"/>
      <c r="F36" s="131">
        <v>80</v>
      </c>
      <c r="G36" s="133"/>
      <c r="H36" s="136" t="s">
        <v>304</v>
      </c>
      <c r="I36" s="135">
        <v>24</v>
      </c>
    </row>
    <row r="37" spans="1:9" ht="15" customHeight="1">
      <c r="A37" s="136"/>
      <c r="B37" s="135"/>
      <c r="C37" s="134"/>
      <c r="D37" s="136"/>
      <c r="E37" s="136"/>
      <c r="F37" s="131"/>
      <c r="G37" s="133"/>
      <c r="H37" s="132"/>
      <c r="I37" s="131"/>
    </row>
    <row r="38" spans="1:9" ht="15" customHeight="1">
      <c r="A38" s="136" t="s">
        <v>309</v>
      </c>
      <c r="B38" s="135">
        <v>1</v>
      </c>
      <c r="C38" s="134"/>
      <c r="D38" s="1005" t="s">
        <v>305</v>
      </c>
      <c r="E38" s="1006"/>
      <c r="F38" s="131">
        <v>6</v>
      </c>
      <c r="G38" s="133"/>
      <c r="H38" s="136" t="s">
        <v>302</v>
      </c>
      <c r="I38" s="131">
        <v>1</v>
      </c>
    </row>
    <row r="39" spans="1:9" ht="15" customHeight="1">
      <c r="A39" s="136"/>
      <c r="B39" s="135"/>
      <c r="C39" s="134"/>
      <c r="D39" s="136"/>
      <c r="E39" s="136"/>
      <c r="F39" s="131"/>
      <c r="G39" s="133"/>
      <c r="H39" s="136"/>
      <c r="I39" s="131"/>
    </row>
    <row r="40" spans="1:9" ht="15" customHeight="1">
      <c r="A40" s="139" t="s">
        <v>306</v>
      </c>
      <c r="B40" s="135">
        <v>4</v>
      </c>
      <c r="C40" s="134"/>
      <c r="D40" s="1005" t="s">
        <v>300</v>
      </c>
      <c r="E40" s="1006"/>
      <c r="F40" s="131">
        <v>1</v>
      </c>
      <c r="G40" s="133"/>
      <c r="H40" s="136" t="s">
        <v>299</v>
      </c>
      <c r="I40" s="131">
        <v>4</v>
      </c>
    </row>
    <row r="41" spans="1:9" ht="15" customHeight="1">
      <c r="A41" s="139"/>
      <c r="B41" s="135"/>
      <c r="C41" s="134"/>
      <c r="D41" s="136"/>
      <c r="E41" s="136"/>
      <c r="F41" s="131"/>
      <c r="G41" s="133"/>
      <c r="H41" s="136"/>
      <c r="I41" s="131"/>
    </row>
    <row r="42" spans="1:9" ht="15" customHeight="1">
      <c r="A42" s="136" t="s">
        <v>303</v>
      </c>
      <c r="B42" s="135">
        <v>1</v>
      </c>
      <c r="C42" s="134"/>
      <c r="D42" s="139" t="s">
        <v>297</v>
      </c>
      <c r="E42" s="136" t="s">
        <v>296</v>
      </c>
      <c r="F42" s="131">
        <v>117</v>
      </c>
      <c r="G42" s="133"/>
      <c r="I42" s="131"/>
    </row>
    <row r="43" spans="1:9" ht="15" customHeight="1">
      <c r="A43" s="136"/>
      <c r="B43" s="135"/>
      <c r="C43" s="134"/>
      <c r="D43" s="136"/>
      <c r="E43" s="136"/>
      <c r="F43" s="131"/>
      <c r="G43" s="133"/>
      <c r="H43" s="136"/>
      <c r="I43" s="131"/>
    </row>
    <row r="44" spans="1:9" ht="15" customHeight="1">
      <c r="A44" s="136" t="s">
        <v>301</v>
      </c>
      <c r="B44" s="135">
        <v>2</v>
      </c>
      <c r="C44" s="134"/>
      <c r="D44" s="136" t="s">
        <v>5</v>
      </c>
      <c r="E44" s="136" t="s">
        <v>294</v>
      </c>
      <c r="F44" s="131">
        <v>27</v>
      </c>
      <c r="G44" s="133"/>
      <c r="I44" s="131"/>
    </row>
    <row r="45" spans="1:9" ht="15" customHeight="1">
      <c r="A45" s="140"/>
      <c r="B45" s="135"/>
      <c r="C45" s="134"/>
      <c r="D45" s="139"/>
      <c r="E45" s="136"/>
      <c r="F45" s="131"/>
      <c r="G45" s="133"/>
      <c r="H45" s="132"/>
      <c r="I45" s="131"/>
    </row>
    <row r="46" spans="1:9" ht="15" customHeight="1">
      <c r="A46" s="142" t="s">
        <v>298</v>
      </c>
      <c r="B46" s="141">
        <v>1045</v>
      </c>
      <c r="C46" s="134"/>
      <c r="D46" s="136" t="s">
        <v>5</v>
      </c>
      <c r="E46" s="136" t="s">
        <v>293</v>
      </c>
      <c r="F46" s="131">
        <v>6</v>
      </c>
      <c r="G46" s="133"/>
      <c r="H46" s="132"/>
      <c r="I46" s="131"/>
    </row>
    <row r="47" spans="1:9" ht="15" customHeight="1">
      <c r="A47" s="140"/>
      <c r="B47" s="135"/>
      <c r="C47" s="134"/>
      <c r="D47" s="139"/>
      <c r="E47" s="136"/>
      <c r="F47" s="131"/>
      <c r="G47" s="133"/>
      <c r="H47" s="132"/>
      <c r="I47" s="131"/>
    </row>
    <row r="48" spans="1:9" ht="15" customHeight="1">
      <c r="A48" s="139" t="s">
        <v>295</v>
      </c>
      <c r="B48" s="135">
        <v>23</v>
      </c>
      <c r="C48" s="134"/>
      <c r="D48" s="1009" t="s">
        <v>291</v>
      </c>
      <c r="E48" s="1007"/>
      <c r="F48" s="131">
        <v>21</v>
      </c>
      <c r="G48" s="133"/>
      <c r="H48" s="132"/>
      <c r="I48" s="131"/>
    </row>
    <row r="49" spans="1:9" ht="15" customHeight="1">
      <c r="A49" s="139"/>
      <c r="B49" s="135"/>
      <c r="C49" s="134"/>
      <c r="D49" s="136"/>
      <c r="E49" s="136"/>
      <c r="F49" s="131"/>
      <c r="G49" s="133"/>
      <c r="H49" s="132"/>
      <c r="I49" s="131"/>
    </row>
    <row r="50" spans="1:9" ht="15" customHeight="1">
      <c r="A50" s="139" t="s">
        <v>772</v>
      </c>
      <c r="B50" s="135">
        <v>21</v>
      </c>
      <c r="C50" s="134"/>
      <c r="D50" s="1009" t="s">
        <v>289</v>
      </c>
      <c r="E50" s="1010"/>
      <c r="F50" s="131">
        <v>1</v>
      </c>
      <c r="G50" s="133"/>
      <c r="H50" s="132"/>
      <c r="I50" s="131"/>
    </row>
    <row r="51" spans="1:9" ht="15" customHeight="1">
      <c r="A51" s="139"/>
      <c r="B51" s="135"/>
      <c r="C51" s="134"/>
      <c r="D51" s="136"/>
      <c r="E51" s="136"/>
      <c r="F51" s="131"/>
      <c r="G51" s="133"/>
      <c r="H51" s="132"/>
      <c r="I51" s="131"/>
    </row>
    <row r="52" spans="1:9" ht="15" customHeight="1">
      <c r="A52" s="139" t="s">
        <v>292</v>
      </c>
      <c r="B52" s="135">
        <v>21</v>
      </c>
      <c r="C52" s="134"/>
      <c r="D52" s="1009" t="s">
        <v>347</v>
      </c>
      <c r="E52" s="1007"/>
      <c r="F52" s="131">
        <v>4</v>
      </c>
      <c r="G52" s="133"/>
      <c r="H52" s="132"/>
      <c r="I52" s="131"/>
    </row>
    <row r="53" spans="1:9" ht="15" customHeight="1">
      <c r="A53" s="139"/>
      <c r="B53" s="135"/>
      <c r="C53" s="134"/>
      <c r="D53" s="138"/>
      <c r="E53" s="137"/>
      <c r="F53" s="131"/>
      <c r="G53" s="133"/>
      <c r="H53" s="132"/>
      <c r="I53" s="131"/>
    </row>
    <row r="54" spans="1:9" ht="15" customHeight="1">
      <c r="A54" s="136" t="s">
        <v>290</v>
      </c>
      <c r="B54" s="135">
        <v>13</v>
      </c>
      <c r="C54" s="134"/>
      <c r="D54" s="1009" t="s">
        <v>345</v>
      </c>
      <c r="E54" s="1010"/>
      <c r="F54" s="131">
        <v>5</v>
      </c>
      <c r="G54" s="133"/>
      <c r="H54" s="132"/>
      <c r="I54" s="131"/>
    </row>
    <row r="55" spans="1:10" ht="15" customHeight="1" thickBot="1">
      <c r="A55" s="130"/>
      <c r="B55" s="125"/>
      <c r="C55" s="129"/>
      <c r="D55" s="128"/>
      <c r="E55" s="128"/>
      <c r="F55" s="125"/>
      <c r="G55" s="127"/>
      <c r="H55" s="126"/>
      <c r="I55" s="125"/>
      <c r="J55" s="124"/>
    </row>
    <row r="56" spans="1:9" ht="12.75" customHeight="1">
      <c r="A56" s="123" t="s">
        <v>1115</v>
      </c>
      <c r="B56" s="123"/>
      <c r="D56" s="123"/>
      <c r="E56" s="123"/>
      <c r="F56" s="123"/>
      <c r="G56" s="123"/>
      <c r="H56" s="123"/>
      <c r="I56" s="123"/>
    </row>
  </sheetData>
  <sheetProtection/>
  <mergeCells count="16">
    <mergeCell ref="D48:E48"/>
    <mergeCell ref="D50:E50"/>
    <mergeCell ref="D52:E52"/>
    <mergeCell ref="D54:E54"/>
    <mergeCell ref="D30:E30"/>
    <mergeCell ref="D32:E32"/>
    <mergeCell ref="D34:E34"/>
    <mergeCell ref="D36:E36"/>
    <mergeCell ref="D38:E38"/>
    <mergeCell ref="D40:E40"/>
    <mergeCell ref="D18:E18"/>
    <mergeCell ref="D20:E20"/>
    <mergeCell ref="D22:E22"/>
    <mergeCell ref="D24:E24"/>
    <mergeCell ref="D26:E26"/>
    <mergeCell ref="D28:E2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:IV3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6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D25" sqref="D25"/>
    </sheetView>
  </sheetViews>
  <sheetFormatPr defaultColWidth="8.125" defaultRowHeight="13.5"/>
  <cols>
    <col min="1" max="1" width="10.625" style="272" customWidth="1"/>
    <col min="2" max="4" width="8.75390625" style="272" customWidth="1"/>
    <col min="5" max="11" width="8.625" style="272" customWidth="1"/>
    <col min="12" max="16384" width="8.125" style="272" customWidth="1"/>
  </cols>
  <sheetData>
    <row r="1" spans="1:11" ht="18.75" customHeight="1">
      <c r="A1" s="269" t="s">
        <v>952</v>
      </c>
      <c r="B1" s="271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1.25" customHeight="1">
      <c r="A2" s="269"/>
      <c r="B2" s="271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 thickBot="1">
      <c r="A3" s="272" t="s">
        <v>953</v>
      </c>
      <c r="K3" s="275" t="s">
        <v>456</v>
      </c>
    </row>
    <row r="4" spans="1:11" ht="21" customHeight="1">
      <c r="A4" s="276" t="s">
        <v>424</v>
      </c>
      <c r="B4" s="277" t="s">
        <v>457</v>
      </c>
      <c r="C4" s="278"/>
      <c r="D4" s="773" t="s">
        <v>426</v>
      </c>
      <c r="E4" s="277" t="s">
        <v>458</v>
      </c>
      <c r="F4" s="278"/>
      <c r="G4" s="278"/>
      <c r="H4" s="277" t="s">
        <v>401</v>
      </c>
      <c r="I4" s="278"/>
      <c r="J4" s="278"/>
      <c r="K4" s="279" t="s">
        <v>459</v>
      </c>
    </row>
    <row r="5" spans="1:11" ht="21" customHeight="1">
      <c r="A5" s="281" t="s">
        <v>954</v>
      </c>
      <c r="B5" s="282" t="s">
        <v>403</v>
      </c>
      <c r="C5" s="282" t="s">
        <v>404</v>
      </c>
      <c r="D5" s="775"/>
      <c r="E5" s="282" t="s">
        <v>360</v>
      </c>
      <c r="F5" s="282" t="s">
        <v>406</v>
      </c>
      <c r="G5" s="282" t="s">
        <v>407</v>
      </c>
      <c r="H5" s="282" t="s">
        <v>360</v>
      </c>
      <c r="I5" s="282" t="s">
        <v>406</v>
      </c>
      <c r="J5" s="282" t="s">
        <v>407</v>
      </c>
      <c r="K5" s="281" t="s">
        <v>4</v>
      </c>
    </row>
    <row r="6" spans="1:11" ht="3.75" customHeight="1">
      <c r="A6" s="293"/>
      <c r="B6" s="284"/>
      <c r="C6" s="284"/>
      <c r="D6" s="294"/>
      <c r="E6" s="284"/>
      <c r="F6" s="284"/>
      <c r="G6" s="284"/>
      <c r="H6" s="284"/>
      <c r="I6" s="284"/>
      <c r="J6" s="284"/>
      <c r="K6" s="284"/>
    </row>
    <row r="7" spans="1:11" ht="14.25" customHeight="1">
      <c r="A7" s="285" t="s">
        <v>939</v>
      </c>
      <c r="B7" s="252">
        <v>176</v>
      </c>
      <c r="C7" s="252">
        <v>13</v>
      </c>
      <c r="D7" s="252">
        <v>2068</v>
      </c>
      <c r="E7" s="252">
        <v>52382</v>
      </c>
      <c r="F7" s="252">
        <v>26841</v>
      </c>
      <c r="G7" s="252">
        <v>25541</v>
      </c>
      <c r="H7" s="252">
        <v>3349</v>
      </c>
      <c r="I7" s="252">
        <v>1242</v>
      </c>
      <c r="J7" s="252">
        <v>2107</v>
      </c>
      <c r="K7" s="252">
        <v>655</v>
      </c>
    </row>
    <row r="8" spans="1:11" ht="14.25" customHeight="1">
      <c r="A8" s="286" t="s">
        <v>955</v>
      </c>
      <c r="B8" s="252">
        <v>172</v>
      </c>
      <c r="C8" s="252">
        <v>12</v>
      </c>
      <c r="D8" s="252">
        <v>2044</v>
      </c>
      <c r="E8" s="252">
        <v>51448</v>
      </c>
      <c r="F8" s="252">
        <v>26364</v>
      </c>
      <c r="G8" s="252">
        <v>25084</v>
      </c>
      <c r="H8" s="252">
        <v>3312</v>
      </c>
      <c r="I8" s="252">
        <v>1222</v>
      </c>
      <c r="J8" s="252">
        <v>2090</v>
      </c>
      <c r="K8" s="252">
        <v>663</v>
      </c>
    </row>
    <row r="9" spans="1:11" ht="14.25" customHeight="1">
      <c r="A9" s="286" t="s">
        <v>956</v>
      </c>
      <c r="B9" s="272">
        <v>169</v>
      </c>
      <c r="C9" s="272">
        <v>12</v>
      </c>
      <c r="D9" s="275" t="s">
        <v>957</v>
      </c>
      <c r="E9" s="275" t="s">
        <v>958</v>
      </c>
      <c r="F9" s="275" t="s">
        <v>959</v>
      </c>
      <c r="G9" s="275" t="s">
        <v>960</v>
      </c>
      <c r="H9" s="275" t="s">
        <v>961</v>
      </c>
      <c r="I9" s="275" t="s">
        <v>962</v>
      </c>
      <c r="J9" s="275" t="s">
        <v>963</v>
      </c>
      <c r="K9" s="272">
        <v>649</v>
      </c>
    </row>
    <row r="10" spans="1:11" ht="14.25" customHeight="1">
      <c r="A10" s="286" t="s">
        <v>964</v>
      </c>
      <c r="B10" s="252">
        <v>169</v>
      </c>
      <c r="C10" s="252">
        <v>12</v>
      </c>
      <c r="D10" s="252">
        <v>2073</v>
      </c>
      <c r="E10" s="252">
        <v>49369</v>
      </c>
      <c r="F10" s="252">
        <v>25245</v>
      </c>
      <c r="G10" s="252">
        <v>24124</v>
      </c>
      <c r="H10" s="252">
        <v>3353</v>
      </c>
      <c r="I10" s="252">
        <v>1224</v>
      </c>
      <c r="J10" s="252">
        <v>2129</v>
      </c>
      <c r="K10" s="252">
        <v>647</v>
      </c>
    </row>
    <row r="11" spans="1:11" s="288" customFormat="1" ht="14.25" customHeight="1">
      <c r="A11" s="289" t="s">
        <v>949</v>
      </c>
      <c r="B11" s="287">
        <f>B13+B14</f>
        <v>164</v>
      </c>
      <c r="C11" s="287">
        <f aca="true" t="shared" si="0" ref="C11:K11">C13+C14</f>
        <v>12</v>
      </c>
      <c r="D11" s="287">
        <f t="shared" si="0"/>
        <v>2063</v>
      </c>
      <c r="E11" s="287">
        <f t="shared" si="0"/>
        <v>48513</v>
      </c>
      <c r="F11" s="287">
        <f t="shared" si="0"/>
        <v>24822</v>
      </c>
      <c r="G11" s="287">
        <f t="shared" si="0"/>
        <v>23691</v>
      </c>
      <c r="H11" s="287">
        <f t="shared" si="0"/>
        <v>3334</v>
      </c>
      <c r="I11" s="287">
        <f t="shared" si="0"/>
        <v>1221</v>
      </c>
      <c r="J11" s="287">
        <f t="shared" si="0"/>
        <v>2113</v>
      </c>
      <c r="K11" s="287">
        <f t="shared" si="0"/>
        <v>571</v>
      </c>
    </row>
    <row r="12" spans="1:11" s="288" customFormat="1" ht="4.5" customHeight="1">
      <c r="A12" s="289"/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22" s="288" customFormat="1" ht="15" customHeight="1">
      <c r="A13" s="290" t="s">
        <v>434</v>
      </c>
      <c r="B13" s="261">
        <f>SUM(B16:B25)</f>
        <v>137</v>
      </c>
      <c r="C13" s="261">
        <f aca="true" t="shared" si="1" ref="C13:K13">SUM(C16:C25)</f>
        <v>11</v>
      </c>
      <c r="D13" s="261">
        <f t="shared" si="1"/>
        <v>1725</v>
      </c>
      <c r="E13" s="261">
        <f t="shared" si="1"/>
        <v>40512</v>
      </c>
      <c r="F13" s="261">
        <f t="shared" si="1"/>
        <v>20704</v>
      </c>
      <c r="G13" s="261">
        <f t="shared" si="1"/>
        <v>19808</v>
      </c>
      <c r="H13" s="261">
        <f t="shared" si="1"/>
        <v>2783</v>
      </c>
      <c r="I13" s="261">
        <f t="shared" si="1"/>
        <v>1017</v>
      </c>
      <c r="J13" s="261">
        <f t="shared" si="1"/>
        <v>1766</v>
      </c>
      <c r="K13" s="261">
        <f t="shared" si="1"/>
        <v>460</v>
      </c>
      <c r="U13" s="288">
        <v>2084</v>
      </c>
      <c r="V13" s="288">
        <v>649</v>
      </c>
    </row>
    <row r="14" spans="1:11" s="288" customFormat="1" ht="15" customHeight="1">
      <c r="A14" s="290" t="s">
        <v>435</v>
      </c>
      <c r="B14" s="261">
        <f>SUM(B26:B35)</f>
        <v>27</v>
      </c>
      <c r="C14" s="261">
        <f aca="true" t="shared" si="2" ref="C14:K14">SUM(C26:C35)</f>
        <v>1</v>
      </c>
      <c r="D14" s="261">
        <f t="shared" si="2"/>
        <v>338</v>
      </c>
      <c r="E14" s="261">
        <f t="shared" si="2"/>
        <v>8001</v>
      </c>
      <c r="F14" s="261">
        <f t="shared" si="2"/>
        <v>4118</v>
      </c>
      <c r="G14" s="261">
        <f t="shared" si="2"/>
        <v>3883</v>
      </c>
      <c r="H14" s="261">
        <f t="shared" si="2"/>
        <v>551</v>
      </c>
      <c r="I14" s="261">
        <f t="shared" si="2"/>
        <v>204</v>
      </c>
      <c r="J14" s="261">
        <f t="shared" si="2"/>
        <v>347</v>
      </c>
      <c r="K14" s="261">
        <f t="shared" si="2"/>
        <v>111</v>
      </c>
    </row>
    <row r="15" spans="1:11" ht="4.5" customHeight="1">
      <c r="A15" s="291"/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5" customHeight="1">
      <c r="A16" s="291" t="s">
        <v>436</v>
      </c>
      <c r="B16" s="252">
        <v>36</v>
      </c>
      <c r="C16" s="252" t="s">
        <v>354</v>
      </c>
      <c r="D16" s="252">
        <v>532</v>
      </c>
      <c r="E16" s="252">
        <v>13239</v>
      </c>
      <c r="F16" s="252">
        <v>6709</v>
      </c>
      <c r="G16" s="252">
        <v>6530</v>
      </c>
      <c r="H16" s="252">
        <v>856</v>
      </c>
      <c r="I16" s="252">
        <v>300</v>
      </c>
      <c r="J16" s="252">
        <v>556</v>
      </c>
      <c r="K16" s="252">
        <v>112</v>
      </c>
    </row>
    <row r="17" spans="1:11" ht="15" customHeight="1">
      <c r="A17" s="291" t="s">
        <v>437</v>
      </c>
      <c r="B17" s="252">
        <v>33</v>
      </c>
      <c r="C17" s="252">
        <v>5</v>
      </c>
      <c r="D17" s="252">
        <v>349</v>
      </c>
      <c r="E17" s="252">
        <v>7343</v>
      </c>
      <c r="F17" s="252">
        <v>3801</v>
      </c>
      <c r="G17" s="252">
        <v>3542</v>
      </c>
      <c r="H17" s="252">
        <v>550</v>
      </c>
      <c r="I17" s="252">
        <v>216</v>
      </c>
      <c r="J17" s="252">
        <v>334</v>
      </c>
      <c r="K17" s="252">
        <v>154</v>
      </c>
    </row>
    <row r="18" spans="1:11" ht="15" customHeight="1">
      <c r="A18" s="291" t="s">
        <v>438</v>
      </c>
      <c r="B18" s="252">
        <v>8</v>
      </c>
      <c r="C18" s="252" t="s">
        <v>354</v>
      </c>
      <c r="D18" s="252">
        <v>175</v>
      </c>
      <c r="E18" s="252">
        <v>4877</v>
      </c>
      <c r="F18" s="252">
        <v>2461</v>
      </c>
      <c r="G18" s="252">
        <v>2416</v>
      </c>
      <c r="H18" s="252">
        <v>260</v>
      </c>
      <c r="I18" s="252">
        <v>81</v>
      </c>
      <c r="J18" s="252">
        <v>179</v>
      </c>
      <c r="K18" s="252">
        <v>80</v>
      </c>
    </row>
    <row r="19" spans="1:11" ht="15" customHeight="1">
      <c r="A19" s="291" t="s">
        <v>439</v>
      </c>
      <c r="B19" s="252">
        <v>3</v>
      </c>
      <c r="C19" s="252" t="s">
        <v>354</v>
      </c>
      <c r="D19" s="252">
        <v>41</v>
      </c>
      <c r="E19" s="252">
        <v>1039</v>
      </c>
      <c r="F19" s="252">
        <v>531</v>
      </c>
      <c r="G19" s="252">
        <v>508</v>
      </c>
      <c r="H19" s="252">
        <v>70</v>
      </c>
      <c r="I19" s="252">
        <v>29</v>
      </c>
      <c r="J19" s="252">
        <v>41</v>
      </c>
      <c r="K19" s="252">
        <v>3</v>
      </c>
    </row>
    <row r="20" spans="1:11" ht="15" customHeight="1">
      <c r="A20" s="291" t="s">
        <v>440</v>
      </c>
      <c r="B20" s="252">
        <v>16</v>
      </c>
      <c r="C20" s="252" t="s">
        <v>354</v>
      </c>
      <c r="D20" s="252">
        <v>155</v>
      </c>
      <c r="E20" s="252">
        <v>3287</v>
      </c>
      <c r="F20" s="252">
        <v>1664</v>
      </c>
      <c r="G20" s="252">
        <v>1623</v>
      </c>
      <c r="H20" s="252">
        <v>253</v>
      </c>
      <c r="I20" s="252">
        <v>108</v>
      </c>
      <c r="J20" s="252">
        <v>145</v>
      </c>
      <c r="K20" s="252">
        <v>35</v>
      </c>
    </row>
    <row r="21" spans="1:11" ht="15" customHeight="1">
      <c r="A21" s="291" t="s">
        <v>441</v>
      </c>
      <c r="B21" s="252">
        <v>11</v>
      </c>
      <c r="C21" s="252">
        <v>3</v>
      </c>
      <c r="D21" s="252">
        <v>129</v>
      </c>
      <c r="E21" s="252">
        <v>2885</v>
      </c>
      <c r="F21" s="252">
        <v>1487</v>
      </c>
      <c r="G21" s="252">
        <v>1398</v>
      </c>
      <c r="H21" s="252">
        <v>219</v>
      </c>
      <c r="I21" s="252">
        <v>78</v>
      </c>
      <c r="J21" s="252">
        <v>141</v>
      </c>
      <c r="K21" s="252">
        <v>25</v>
      </c>
    </row>
    <row r="22" spans="1:11" ht="15" customHeight="1">
      <c r="A22" s="291" t="s">
        <v>442</v>
      </c>
      <c r="B22" s="252">
        <v>7</v>
      </c>
      <c r="C22" s="252">
        <v>2</v>
      </c>
      <c r="D22" s="252">
        <v>74</v>
      </c>
      <c r="E22" s="252">
        <v>1750</v>
      </c>
      <c r="F22" s="252">
        <v>922</v>
      </c>
      <c r="G22" s="252">
        <v>828</v>
      </c>
      <c r="H22" s="252">
        <v>127</v>
      </c>
      <c r="I22" s="252">
        <v>48</v>
      </c>
      <c r="J22" s="252">
        <v>79</v>
      </c>
      <c r="K22" s="252">
        <v>10</v>
      </c>
    </row>
    <row r="23" spans="1:11" ht="15" customHeight="1">
      <c r="A23" s="291" t="s">
        <v>443</v>
      </c>
      <c r="B23" s="252">
        <v>8</v>
      </c>
      <c r="C23" s="252" t="s">
        <v>951</v>
      </c>
      <c r="D23" s="252">
        <v>113</v>
      </c>
      <c r="E23" s="252">
        <v>2753</v>
      </c>
      <c r="F23" s="252">
        <v>1375</v>
      </c>
      <c r="G23" s="252">
        <v>1378</v>
      </c>
      <c r="H23" s="252">
        <v>180</v>
      </c>
      <c r="I23" s="252">
        <v>61</v>
      </c>
      <c r="J23" s="252">
        <v>119</v>
      </c>
      <c r="K23" s="252">
        <v>24</v>
      </c>
    </row>
    <row r="24" spans="1:11" s="288" customFormat="1" ht="15" customHeight="1">
      <c r="A24" s="291" t="s">
        <v>444</v>
      </c>
      <c r="B24" s="252">
        <v>8</v>
      </c>
      <c r="C24" s="252">
        <v>1</v>
      </c>
      <c r="D24" s="252">
        <v>72</v>
      </c>
      <c r="E24" s="252">
        <v>1459</v>
      </c>
      <c r="F24" s="252">
        <v>763</v>
      </c>
      <c r="G24" s="252">
        <v>696</v>
      </c>
      <c r="H24" s="252">
        <v>129</v>
      </c>
      <c r="I24" s="252">
        <v>49</v>
      </c>
      <c r="J24" s="252">
        <v>80</v>
      </c>
      <c r="K24" s="252">
        <v>9</v>
      </c>
    </row>
    <row r="25" spans="1:11" ht="15" customHeight="1">
      <c r="A25" s="291" t="s">
        <v>445</v>
      </c>
      <c r="B25" s="252">
        <v>7</v>
      </c>
      <c r="C25" s="252" t="s">
        <v>951</v>
      </c>
      <c r="D25" s="252">
        <v>85</v>
      </c>
      <c r="E25" s="252">
        <v>1880</v>
      </c>
      <c r="F25" s="252">
        <v>991</v>
      </c>
      <c r="G25" s="252">
        <v>889</v>
      </c>
      <c r="H25" s="252">
        <v>139</v>
      </c>
      <c r="I25" s="252">
        <v>47</v>
      </c>
      <c r="J25" s="252">
        <v>92</v>
      </c>
      <c r="K25" s="252">
        <v>8</v>
      </c>
    </row>
    <row r="26" spans="1:11" s="288" customFormat="1" ht="15" customHeight="1">
      <c r="A26" s="291" t="s">
        <v>446</v>
      </c>
      <c r="B26" s="252">
        <v>2</v>
      </c>
      <c r="C26" s="252" t="s">
        <v>951</v>
      </c>
      <c r="D26" s="252">
        <v>40</v>
      </c>
      <c r="E26" s="252">
        <v>1043</v>
      </c>
      <c r="F26" s="252">
        <v>546</v>
      </c>
      <c r="G26" s="252">
        <v>497</v>
      </c>
      <c r="H26" s="252">
        <v>63</v>
      </c>
      <c r="I26" s="252">
        <v>25</v>
      </c>
      <c r="J26" s="252">
        <v>38</v>
      </c>
      <c r="K26" s="252">
        <v>4</v>
      </c>
    </row>
    <row r="27" spans="1:11" ht="15" customHeight="1">
      <c r="A27" s="291" t="s">
        <v>447</v>
      </c>
      <c r="B27" s="252">
        <v>2</v>
      </c>
      <c r="C27" s="252" t="s">
        <v>951</v>
      </c>
      <c r="D27" s="252">
        <v>33</v>
      </c>
      <c r="E27" s="252">
        <v>892</v>
      </c>
      <c r="F27" s="252">
        <v>463</v>
      </c>
      <c r="G27" s="252">
        <v>429</v>
      </c>
      <c r="H27" s="252">
        <v>50</v>
      </c>
      <c r="I27" s="252">
        <v>18</v>
      </c>
      <c r="J27" s="252">
        <v>32</v>
      </c>
      <c r="K27" s="252">
        <v>5</v>
      </c>
    </row>
    <row r="28" spans="1:11" ht="15" customHeight="1">
      <c r="A28" s="291" t="s">
        <v>448</v>
      </c>
      <c r="B28" s="252">
        <v>1</v>
      </c>
      <c r="C28" s="252" t="s">
        <v>951</v>
      </c>
      <c r="D28" s="252">
        <v>21</v>
      </c>
      <c r="E28" s="252">
        <v>593</v>
      </c>
      <c r="F28" s="252">
        <v>296</v>
      </c>
      <c r="G28" s="252">
        <v>297</v>
      </c>
      <c r="H28" s="252">
        <v>31</v>
      </c>
      <c r="I28" s="252">
        <v>12</v>
      </c>
      <c r="J28" s="252">
        <v>19</v>
      </c>
      <c r="K28" s="252">
        <v>1</v>
      </c>
    </row>
    <row r="29" spans="1:11" ht="15" customHeight="1">
      <c r="A29" s="291" t="s">
        <v>449</v>
      </c>
      <c r="B29" s="252">
        <v>4</v>
      </c>
      <c r="C29" s="252" t="s">
        <v>951</v>
      </c>
      <c r="D29" s="252">
        <v>48</v>
      </c>
      <c r="E29" s="252">
        <v>1252</v>
      </c>
      <c r="F29" s="252">
        <v>650</v>
      </c>
      <c r="G29" s="252">
        <v>602</v>
      </c>
      <c r="H29" s="252">
        <v>80</v>
      </c>
      <c r="I29" s="252">
        <v>30</v>
      </c>
      <c r="J29" s="252">
        <v>50</v>
      </c>
      <c r="K29" s="252">
        <v>13</v>
      </c>
    </row>
    <row r="30" spans="1:11" ht="15" customHeight="1">
      <c r="A30" s="291" t="s">
        <v>450</v>
      </c>
      <c r="B30" s="252">
        <v>2</v>
      </c>
      <c r="C30" s="252" t="s">
        <v>951</v>
      </c>
      <c r="D30" s="252">
        <v>18</v>
      </c>
      <c r="E30" s="252">
        <v>382</v>
      </c>
      <c r="F30" s="252">
        <v>193</v>
      </c>
      <c r="G30" s="252">
        <v>189</v>
      </c>
      <c r="H30" s="252">
        <v>32</v>
      </c>
      <c r="I30" s="252">
        <v>16</v>
      </c>
      <c r="J30" s="252">
        <v>16</v>
      </c>
      <c r="K30" s="252">
        <v>17</v>
      </c>
    </row>
    <row r="31" spans="1:11" ht="15" customHeight="1">
      <c r="A31" s="291" t="s">
        <v>451</v>
      </c>
      <c r="B31" s="252">
        <v>4</v>
      </c>
      <c r="C31" s="252" t="s">
        <v>951</v>
      </c>
      <c r="D31" s="252">
        <v>52</v>
      </c>
      <c r="E31" s="252">
        <v>1203</v>
      </c>
      <c r="F31" s="252">
        <v>627</v>
      </c>
      <c r="G31" s="252">
        <v>576</v>
      </c>
      <c r="H31" s="252">
        <v>80</v>
      </c>
      <c r="I31" s="252">
        <v>29</v>
      </c>
      <c r="J31" s="252">
        <v>51</v>
      </c>
      <c r="K31" s="252">
        <v>15</v>
      </c>
    </row>
    <row r="32" spans="1:11" ht="15" customHeight="1">
      <c r="A32" s="291" t="s">
        <v>452</v>
      </c>
      <c r="B32" s="252">
        <v>1</v>
      </c>
      <c r="C32" s="252" t="s">
        <v>951</v>
      </c>
      <c r="D32" s="252">
        <v>14</v>
      </c>
      <c r="E32" s="252">
        <v>324</v>
      </c>
      <c r="F32" s="252">
        <v>168</v>
      </c>
      <c r="G32" s="252">
        <v>156</v>
      </c>
      <c r="H32" s="252">
        <v>26</v>
      </c>
      <c r="I32" s="252">
        <v>9</v>
      </c>
      <c r="J32" s="252">
        <v>17</v>
      </c>
      <c r="K32" s="252">
        <v>2</v>
      </c>
    </row>
    <row r="33" spans="1:11" s="288" customFormat="1" ht="15" customHeight="1">
      <c r="A33" s="291" t="s">
        <v>453</v>
      </c>
      <c r="B33" s="252">
        <v>1</v>
      </c>
      <c r="C33" s="252" t="s">
        <v>951</v>
      </c>
      <c r="D33" s="252">
        <v>19</v>
      </c>
      <c r="E33" s="252">
        <v>510</v>
      </c>
      <c r="F33" s="252">
        <v>276</v>
      </c>
      <c r="G33" s="252">
        <v>234</v>
      </c>
      <c r="H33" s="252">
        <v>33</v>
      </c>
      <c r="I33" s="252">
        <v>11</v>
      </c>
      <c r="J33" s="252">
        <v>22</v>
      </c>
      <c r="K33" s="252">
        <v>3</v>
      </c>
    </row>
    <row r="34" spans="1:11" ht="15" customHeight="1">
      <c r="A34" s="291" t="s">
        <v>454</v>
      </c>
      <c r="B34" s="252">
        <v>8</v>
      </c>
      <c r="C34" s="252" t="s">
        <v>951</v>
      </c>
      <c r="D34" s="252">
        <v>68</v>
      </c>
      <c r="E34" s="252">
        <v>1281</v>
      </c>
      <c r="F34" s="252">
        <v>653</v>
      </c>
      <c r="G34" s="252">
        <v>628</v>
      </c>
      <c r="H34" s="252">
        <v>116</v>
      </c>
      <c r="I34" s="252">
        <v>40</v>
      </c>
      <c r="J34" s="252">
        <v>76</v>
      </c>
      <c r="K34" s="252">
        <v>39</v>
      </c>
    </row>
    <row r="35" spans="1:11" s="288" customFormat="1" ht="15" customHeight="1" thickBot="1">
      <c r="A35" s="292" t="s">
        <v>455</v>
      </c>
      <c r="B35" s="576">
        <v>2</v>
      </c>
      <c r="C35" s="576">
        <v>1</v>
      </c>
      <c r="D35" s="576">
        <v>25</v>
      </c>
      <c r="E35" s="576">
        <v>521</v>
      </c>
      <c r="F35" s="576">
        <v>246</v>
      </c>
      <c r="G35" s="576">
        <v>275</v>
      </c>
      <c r="H35" s="576">
        <v>40</v>
      </c>
      <c r="I35" s="576">
        <v>14</v>
      </c>
      <c r="J35" s="576">
        <v>26</v>
      </c>
      <c r="K35" s="576">
        <v>12</v>
      </c>
    </row>
    <row r="36" spans="1:10" ht="13.5" customHeight="1">
      <c r="A36" s="249" t="s">
        <v>420</v>
      </c>
      <c r="I36" s="249"/>
      <c r="J36" s="249"/>
    </row>
    <row r="37" ht="11.25" customHeight="1"/>
    <row r="38" ht="10.5">
      <c r="H38" s="249"/>
    </row>
    <row r="39" ht="10.5">
      <c r="H39" s="249"/>
    </row>
    <row r="40" spans="5:8" ht="10.5">
      <c r="E40" s="249"/>
      <c r="H40" s="249"/>
    </row>
    <row r="41" spans="5:8" ht="10.5">
      <c r="E41" s="249"/>
      <c r="H41" s="249"/>
    </row>
    <row r="42" spans="5:8" ht="10.5">
      <c r="E42" s="249"/>
      <c r="H42" s="249"/>
    </row>
    <row r="43" spans="5:8" ht="10.5">
      <c r="E43" s="249"/>
      <c r="H43" s="249"/>
    </row>
    <row r="44" spans="5:8" ht="10.5">
      <c r="E44" s="249"/>
      <c r="H44" s="249"/>
    </row>
    <row r="45" spans="5:8" ht="10.5">
      <c r="E45" s="249"/>
      <c r="H45" s="249"/>
    </row>
    <row r="46" spans="5:8" ht="10.5">
      <c r="E46" s="249"/>
      <c r="H46" s="249"/>
    </row>
    <row r="47" spans="5:8" ht="10.5">
      <c r="E47" s="249"/>
      <c r="H47" s="249"/>
    </row>
    <row r="48" spans="5:8" ht="10.5">
      <c r="E48" s="249"/>
      <c r="H48" s="249"/>
    </row>
    <row r="49" spans="5:8" ht="10.5">
      <c r="E49" s="249"/>
      <c r="H49" s="249"/>
    </row>
    <row r="50" spans="5:8" ht="10.5">
      <c r="E50" s="249"/>
      <c r="H50" s="249"/>
    </row>
    <row r="51" spans="5:8" ht="10.5">
      <c r="E51" s="249"/>
      <c r="H51" s="249"/>
    </row>
    <row r="52" spans="5:8" ht="10.5">
      <c r="E52" s="249"/>
      <c r="H52" s="249"/>
    </row>
    <row r="53" spans="5:8" ht="10.5">
      <c r="E53" s="249"/>
      <c r="H53" s="249"/>
    </row>
    <row r="54" spans="5:8" ht="10.5">
      <c r="E54" s="249"/>
      <c r="H54" s="249"/>
    </row>
    <row r="55" spans="5:8" ht="10.5">
      <c r="E55" s="249"/>
      <c r="H55" s="249"/>
    </row>
    <row r="56" spans="5:8" ht="10.5">
      <c r="E56" s="249"/>
      <c r="H56" s="249"/>
    </row>
    <row r="57" spans="5:8" ht="10.5">
      <c r="E57" s="249"/>
      <c r="H57" s="249"/>
    </row>
    <row r="58" spans="5:8" ht="10.5">
      <c r="E58" s="249"/>
      <c r="H58" s="249"/>
    </row>
    <row r="59" spans="5:8" ht="10.5">
      <c r="E59" s="249"/>
      <c r="H59" s="249"/>
    </row>
    <row r="60" spans="5:8" ht="10.5">
      <c r="E60" s="249"/>
      <c r="H60" s="249"/>
    </row>
    <row r="61" ht="10.5">
      <c r="E61" s="249"/>
    </row>
    <row r="62" ht="10.5">
      <c r="E62" s="249"/>
    </row>
    <row r="63" ht="10.5">
      <c r="E63" s="249"/>
    </row>
  </sheetData>
  <sheetProtection/>
  <mergeCells count="1">
    <mergeCell ref="D4:D5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5"/>
  <sheetViews>
    <sheetView showGridLines="0" zoomScalePageLayoutView="0" workbookViewId="0" topLeftCell="A1">
      <pane xSplit="1" ySplit="5" topLeftCell="B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E25" sqref="E25"/>
    </sheetView>
  </sheetViews>
  <sheetFormatPr defaultColWidth="8.125" defaultRowHeight="13.5"/>
  <cols>
    <col min="1" max="1" width="10.625" style="272" customWidth="1"/>
    <col min="2" max="10" width="9.625" style="272" customWidth="1"/>
    <col min="11" max="16384" width="8.125" style="272" customWidth="1"/>
  </cols>
  <sheetData>
    <row r="1" spans="1:10" ht="18.75" customHeight="1">
      <c r="A1" s="269" t="s">
        <v>965</v>
      </c>
      <c r="B1" s="271"/>
      <c r="C1" s="270"/>
      <c r="D1" s="270"/>
      <c r="E1" s="270"/>
      <c r="F1" s="270"/>
      <c r="G1" s="270"/>
      <c r="H1" s="270"/>
      <c r="I1" s="270"/>
      <c r="J1" s="270"/>
    </row>
    <row r="2" spans="1:10" ht="11.25" customHeight="1">
      <c r="A2" s="269"/>
      <c r="B2" s="271"/>
      <c r="C2" s="270"/>
      <c r="D2" s="270"/>
      <c r="E2" s="270"/>
      <c r="F2" s="270"/>
      <c r="G2" s="270"/>
      <c r="H2" s="270"/>
      <c r="I2" s="270"/>
      <c r="J2" s="270"/>
    </row>
    <row r="3" spans="1:10" ht="12.75" customHeight="1" thickBot="1">
      <c r="A3" s="272" t="s">
        <v>966</v>
      </c>
      <c r="J3" s="275" t="s">
        <v>456</v>
      </c>
    </row>
    <row r="4" spans="1:10" s="280" customFormat="1" ht="21" customHeight="1">
      <c r="A4" s="276" t="s">
        <v>424</v>
      </c>
      <c r="B4" s="773" t="s">
        <v>399</v>
      </c>
      <c r="C4" s="773" t="s">
        <v>426</v>
      </c>
      <c r="D4" s="277" t="s">
        <v>460</v>
      </c>
      <c r="E4" s="278"/>
      <c r="F4" s="278"/>
      <c r="G4" s="277" t="s">
        <v>401</v>
      </c>
      <c r="H4" s="278"/>
      <c r="I4" s="278"/>
      <c r="J4" s="279" t="s">
        <v>459</v>
      </c>
    </row>
    <row r="5" spans="1:10" s="280" customFormat="1" ht="21" customHeight="1">
      <c r="A5" s="281" t="s">
        <v>967</v>
      </c>
      <c r="B5" s="774"/>
      <c r="C5" s="774"/>
      <c r="D5" s="282" t="s">
        <v>360</v>
      </c>
      <c r="E5" s="282" t="s">
        <v>406</v>
      </c>
      <c r="F5" s="282" t="s">
        <v>407</v>
      </c>
      <c r="G5" s="282" t="s">
        <v>360</v>
      </c>
      <c r="H5" s="282" t="s">
        <v>406</v>
      </c>
      <c r="I5" s="282" t="s">
        <v>407</v>
      </c>
      <c r="J5" s="281" t="s">
        <v>4</v>
      </c>
    </row>
    <row r="6" spans="1:10" s="280" customFormat="1" ht="3.75" customHeight="1">
      <c r="A6" s="295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4.25" customHeight="1">
      <c r="A7" s="285" t="s">
        <v>943</v>
      </c>
      <c r="B7" s="263">
        <v>103</v>
      </c>
      <c r="C7" s="263">
        <v>940</v>
      </c>
      <c r="D7" s="263">
        <v>27833</v>
      </c>
      <c r="E7" s="263">
        <v>14298</v>
      </c>
      <c r="F7" s="263">
        <v>13535</v>
      </c>
      <c r="G7" s="263">
        <v>2217</v>
      </c>
      <c r="H7" s="263">
        <v>1188</v>
      </c>
      <c r="I7" s="263">
        <v>1029</v>
      </c>
      <c r="J7" s="263">
        <v>305</v>
      </c>
    </row>
    <row r="8" spans="1:10" ht="14.25" customHeight="1">
      <c r="A8" s="286" t="s">
        <v>968</v>
      </c>
      <c r="B8" s="263">
        <v>103</v>
      </c>
      <c r="C8" s="263">
        <v>946</v>
      </c>
      <c r="D8" s="263">
        <v>27474</v>
      </c>
      <c r="E8" s="263">
        <v>14139</v>
      </c>
      <c r="F8" s="263">
        <v>13335</v>
      </c>
      <c r="G8" s="263">
        <v>2240</v>
      </c>
      <c r="H8" s="263">
        <v>1198</v>
      </c>
      <c r="I8" s="263">
        <v>1042</v>
      </c>
      <c r="J8" s="263">
        <v>306</v>
      </c>
    </row>
    <row r="9" spans="1:10" ht="14.25" customHeight="1">
      <c r="A9" s="286" t="s">
        <v>969</v>
      </c>
      <c r="B9" s="263">
        <v>103</v>
      </c>
      <c r="C9" s="263">
        <v>949</v>
      </c>
      <c r="D9" s="263">
        <v>27345</v>
      </c>
      <c r="E9" s="263">
        <v>14032</v>
      </c>
      <c r="F9" s="263">
        <v>13313</v>
      </c>
      <c r="G9" s="263">
        <v>2246</v>
      </c>
      <c r="H9" s="263">
        <v>1203</v>
      </c>
      <c r="I9" s="263">
        <v>1043</v>
      </c>
      <c r="J9" s="263">
        <v>301</v>
      </c>
    </row>
    <row r="10" spans="1:10" ht="14.25" customHeight="1">
      <c r="A10" s="286" t="s">
        <v>970</v>
      </c>
      <c r="B10" s="263">
        <v>103</v>
      </c>
      <c r="C10" s="263">
        <v>975</v>
      </c>
      <c r="D10" s="263">
        <v>27248</v>
      </c>
      <c r="E10" s="263">
        <v>14085</v>
      </c>
      <c r="F10" s="263">
        <v>13163</v>
      </c>
      <c r="G10" s="263">
        <v>2273</v>
      </c>
      <c r="H10" s="263">
        <v>1213</v>
      </c>
      <c r="I10" s="263">
        <v>1060</v>
      </c>
      <c r="J10" s="263">
        <v>303</v>
      </c>
    </row>
    <row r="11" spans="1:10" s="288" customFormat="1" ht="14.25" customHeight="1">
      <c r="A11" s="289" t="s">
        <v>971</v>
      </c>
      <c r="B11" s="287">
        <f>B13+B14</f>
        <v>99</v>
      </c>
      <c r="C11" s="287">
        <f>C13+C14</f>
        <v>972</v>
      </c>
      <c r="D11" s="287">
        <f aca="true" t="shared" si="0" ref="D11:J11">D13+D14</f>
        <v>27042</v>
      </c>
      <c r="E11" s="287">
        <f t="shared" si="0"/>
        <v>14040</v>
      </c>
      <c r="F11" s="287">
        <f t="shared" si="0"/>
        <v>13002</v>
      </c>
      <c r="G11" s="287">
        <f t="shared" si="0"/>
        <v>2250</v>
      </c>
      <c r="H11" s="287">
        <f t="shared" si="0"/>
        <v>1207</v>
      </c>
      <c r="I11" s="287">
        <f t="shared" si="0"/>
        <v>1043</v>
      </c>
      <c r="J11" s="287">
        <f t="shared" si="0"/>
        <v>278</v>
      </c>
    </row>
    <row r="12" spans="1:10" s="288" customFormat="1" ht="4.5" customHeight="1">
      <c r="A12" s="289"/>
      <c r="B12" s="261"/>
      <c r="C12" s="261"/>
      <c r="D12" s="261"/>
      <c r="E12" s="261"/>
      <c r="F12" s="261"/>
      <c r="G12" s="261"/>
      <c r="H12" s="261"/>
      <c r="I12" s="261"/>
      <c r="J12" s="261"/>
    </row>
    <row r="13" spans="1:10" s="288" customFormat="1" ht="15" customHeight="1">
      <c r="A13" s="290" t="s">
        <v>434</v>
      </c>
      <c r="B13" s="261">
        <f>SUM(B16:B25)</f>
        <v>80</v>
      </c>
      <c r="C13" s="261">
        <f aca="true" t="shared" si="1" ref="C13:J13">SUM(C16:C25)</f>
        <v>794</v>
      </c>
      <c r="D13" s="261">
        <f t="shared" si="1"/>
        <v>22710</v>
      </c>
      <c r="E13" s="261">
        <f t="shared" si="1"/>
        <v>11803</v>
      </c>
      <c r="F13" s="261">
        <f t="shared" si="1"/>
        <v>10907</v>
      </c>
      <c r="G13" s="261">
        <f t="shared" si="1"/>
        <v>1848</v>
      </c>
      <c r="H13" s="261">
        <f t="shared" si="1"/>
        <v>998</v>
      </c>
      <c r="I13" s="261">
        <f t="shared" si="1"/>
        <v>850</v>
      </c>
      <c r="J13" s="261">
        <f t="shared" si="1"/>
        <v>202</v>
      </c>
    </row>
    <row r="14" spans="1:10" s="288" customFormat="1" ht="15" customHeight="1">
      <c r="A14" s="290" t="s">
        <v>435</v>
      </c>
      <c r="B14" s="261">
        <f>SUM(B26:B35)</f>
        <v>19</v>
      </c>
      <c r="C14" s="261">
        <f aca="true" t="shared" si="2" ref="C14:J14">SUM(C26:C35)</f>
        <v>178</v>
      </c>
      <c r="D14" s="261">
        <f t="shared" si="2"/>
        <v>4332</v>
      </c>
      <c r="E14" s="261">
        <f t="shared" si="2"/>
        <v>2237</v>
      </c>
      <c r="F14" s="261">
        <f t="shared" si="2"/>
        <v>2095</v>
      </c>
      <c r="G14" s="261">
        <f t="shared" si="2"/>
        <v>402</v>
      </c>
      <c r="H14" s="261">
        <f t="shared" si="2"/>
        <v>209</v>
      </c>
      <c r="I14" s="261">
        <f t="shared" si="2"/>
        <v>193</v>
      </c>
      <c r="J14" s="261">
        <f t="shared" si="2"/>
        <v>76</v>
      </c>
    </row>
    <row r="15" spans="1:10" ht="4.5" customHeight="1">
      <c r="A15" s="291"/>
      <c r="B15" s="252"/>
      <c r="C15" s="252"/>
      <c r="D15" s="252"/>
      <c r="E15" s="252"/>
      <c r="F15" s="252"/>
      <c r="G15" s="252"/>
      <c r="H15" s="252"/>
      <c r="I15" s="252"/>
      <c r="J15" s="252"/>
    </row>
    <row r="16" spans="1:10" ht="15" customHeight="1">
      <c r="A16" s="291" t="s">
        <v>436</v>
      </c>
      <c r="B16" s="252">
        <v>24</v>
      </c>
      <c r="C16" s="252">
        <v>266</v>
      </c>
      <c r="D16" s="252">
        <v>7766</v>
      </c>
      <c r="E16" s="252">
        <v>3993</v>
      </c>
      <c r="F16" s="252">
        <v>3773</v>
      </c>
      <c r="G16" s="252">
        <v>612</v>
      </c>
      <c r="H16" s="252">
        <v>327</v>
      </c>
      <c r="I16" s="252">
        <v>285</v>
      </c>
      <c r="J16" s="252">
        <v>53</v>
      </c>
    </row>
    <row r="17" spans="1:10" ht="15" customHeight="1">
      <c r="A17" s="291" t="s">
        <v>437</v>
      </c>
      <c r="B17" s="252">
        <v>21</v>
      </c>
      <c r="C17" s="252">
        <v>162</v>
      </c>
      <c r="D17" s="252">
        <v>4373</v>
      </c>
      <c r="E17" s="252">
        <v>2371</v>
      </c>
      <c r="F17" s="252">
        <v>2002</v>
      </c>
      <c r="G17" s="252">
        <v>392</v>
      </c>
      <c r="H17" s="252">
        <v>224</v>
      </c>
      <c r="I17" s="252">
        <v>168</v>
      </c>
      <c r="J17" s="252">
        <v>69</v>
      </c>
    </row>
    <row r="18" spans="1:10" ht="15" customHeight="1">
      <c r="A18" s="291" t="s">
        <v>438</v>
      </c>
      <c r="B18" s="252">
        <v>5</v>
      </c>
      <c r="C18" s="252">
        <v>72</v>
      </c>
      <c r="D18" s="252">
        <v>2346</v>
      </c>
      <c r="E18" s="252">
        <v>1195</v>
      </c>
      <c r="F18" s="252">
        <v>1151</v>
      </c>
      <c r="G18" s="252">
        <v>160</v>
      </c>
      <c r="H18" s="252">
        <v>77</v>
      </c>
      <c r="I18" s="252">
        <v>83</v>
      </c>
      <c r="J18" s="252">
        <v>13</v>
      </c>
    </row>
    <row r="19" spans="1:10" ht="15" customHeight="1">
      <c r="A19" s="291" t="s">
        <v>439</v>
      </c>
      <c r="B19" s="252">
        <v>3</v>
      </c>
      <c r="C19" s="252">
        <v>26</v>
      </c>
      <c r="D19" s="252">
        <v>620</v>
      </c>
      <c r="E19" s="252">
        <v>324</v>
      </c>
      <c r="F19" s="252">
        <v>296</v>
      </c>
      <c r="G19" s="252">
        <v>63</v>
      </c>
      <c r="H19" s="252">
        <v>35</v>
      </c>
      <c r="I19" s="252">
        <v>28</v>
      </c>
      <c r="J19" s="252">
        <v>5</v>
      </c>
    </row>
    <row r="20" spans="1:10" ht="15" customHeight="1">
      <c r="A20" s="291" t="s">
        <v>440</v>
      </c>
      <c r="B20" s="252">
        <v>8</v>
      </c>
      <c r="C20" s="252">
        <v>64</v>
      </c>
      <c r="D20" s="252">
        <v>1657</v>
      </c>
      <c r="E20" s="252">
        <v>882</v>
      </c>
      <c r="F20" s="252">
        <v>775</v>
      </c>
      <c r="G20" s="252">
        <v>152</v>
      </c>
      <c r="H20" s="252">
        <v>87</v>
      </c>
      <c r="I20" s="252">
        <v>65</v>
      </c>
      <c r="J20" s="252">
        <v>17</v>
      </c>
    </row>
    <row r="21" spans="1:10" ht="15" customHeight="1">
      <c r="A21" s="291" t="s">
        <v>441</v>
      </c>
      <c r="B21" s="252">
        <v>6</v>
      </c>
      <c r="C21" s="252">
        <v>59</v>
      </c>
      <c r="D21" s="252">
        <v>1793</v>
      </c>
      <c r="E21" s="252">
        <v>901</v>
      </c>
      <c r="F21" s="252">
        <v>892</v>
      </c>
      <c r="G21" s="252">
        <v>141</v>
      </c>
      <c r="H21" s="252">
        <v>74</v>
      </c>
      <c r="I21" s="252">
        <v>67</v>
      </c>
      <c r="J21" s="252">
        <v>20</v>
      </c>
    </row>
    <row r="22" spans="1:10" ht="15" customHeight="1">
      <c r="A22" s="291" t="s">
        <v>442</v>
      </c>
      <c r="B22" s="252">
        <v>2</v>
      </c>
      <c r="C22" s="252">
        <v>30</v>
      </c>
      <c r="D22" s="252">
        <v>1000</v>
      </c>
      <c r="E22" s="252">
        <v>512</v>
      </c>
      <c r="F22" s="252">
        <v>488</v>
      </c>
      <c r="G22" s="252">
        <v>72</v>
      </c>
      <c r="H22" s="252">
        <v>38</v>
      </c>
      <c r="I22" s="252">
        <v>34</v>
      </c>
      <c r="J22" s="252">
        <v>3</v>
      </c>
    </row>
    <row r="23" spans="1:10" ht="15" customHeight="1">
      <c r="A23" s="291" t="s">
        <v>443</v>
      </c>
      <c r="B23" s="252">
        <v>4</v>
      </c>
      <c r="C23" s="252">
        <v>51</v>
      </c>
      <c r="D23" s="252">
        <v>1425</v>
      </c>
      <c r="E23" s="252">
        <v>754</v>
      </c>
      <c r="F23" s="252">
        <v>671</v>
      </c>
      <c r="G23" s="252">
        <v>110</v>
      </c>
      <c r="H23" s="252">
        <v>56</v>
      </c>
      <c r="I23" s="252">
        <v>54</v>
      </c>
      <c r="J23" s="252">
        <v>8</v>
      </c>
    </row>
    <row r="24" spans="1:10" s="288" customFormat="1" ht="15" customHeight="1">
      <c r="A24" s="291" t="s">
        <v>444</v>
      </c>
      <c r="B24" s="252">
        <v>4</v>
      </c>
      <c r="C24" s="252">
        <v>31</v>
      </c>
      <c r="D24" s="252">
        <v>813</v>
      </c>
      <c r="E24" s="252">
        <v>424</v>
      </c>
      <c r="F24" s="252">
        <v>389</v>
      </c>
      <c r="G24" s="252">
        <v>76</v>
      </c>
      <c r="H24" s="252">
        <v>40</v>
      </c>
      <c r="I24" s="252">
        <v>36</v>
      </c>
      <c r="J24" s="252">
        <v>8</v>
      </c>
    </row>
    <row r="25" spans="1:10" ht="15" customHeight="1">
      <c r="A25" s="291" t="s">
        <v>445</v>
      </c>
      <c r="B25" s="252">
        <v>3</v>
      </c>
      <c r="C25" s="252">
        <v>33</v>
      </c>
      <c r="D25" s="252">
        <v>917</v>
      </c>
      <c r="E25" s="252">
        <v>447</v>
      </c>
      <c r="F25" s="252">
        <v>470</v>
      </c>
      <c r="G25" s="252">
        <v>70</v>
      </c>
      <c r="H25" s="252">
        <v>40</v>
      </c>
      <c r="I25" s="252">
        <v>30</v>
      </c>
      <c r="J25" s="252">
        <v>6</v>
      </c>
    </row>
    <row r="26" spans="1:10" ht="15" customHeight="1">
      <c r="A26" s="291" t="s">
        <v>446</v>
      </c>
      <c r="B26" s="252">
        <v>2</v>
      </c>
      <c r="C26" s="252">
        <v>21</v>
      </c>
      <c r="D26" s="252">
        <v>476</v>
      </c>
      <c r="E26" s="252">
        <v>248</v>
      </c>
      <c r="F26" s="252">
        <v>228</v>
      </c>
      <c r="G26" s="252">
        <v>41</v>
      </c>
      <c r="H26" s="252">
        <v>23</v>
      </c>
      <c r="I26" s="252">
        <v>18</v>
      </c>
      <c r="J26" s="252">
        <v>7</v>
      </c>
    </row>
    <row r="27" spans="1:10" ht="15" customHeight="1">
      <c r="A27" s="291" t="s">
        <v>447</v>
      </c>
      <c r="B27" s="252">
        <v>2</v>
      </c>
      <c r="C27" s="252">
        <v>26</v>
      </c>
      <c r="D27" s="252">
        <v>677</v>
      </c>
      <c r="E27" s="252">
        <v>372</v>
      </c>
      <c r="F27" s="252">
        <v>305</v>
      </c>
      <c r="G27" s="252">
        <v>55</v>
      </c>
      <c r="H27" s="252">
        <v>25</v>
      </c>
      <c r="I27" s="252">
        <v>30</v>
      </c>
      <c r="J27" s="252">
        <v>3</v>
      </c>
    </row>
    <row r="28" spans="1:10" s="288" customFormat="1" ht="15" customHeight="1">
      <c r="A28" s="291" t="s">
        <v>448</v>
      </c>
      <c r="B28" s="252">
        <v>1</v>
      </c>
      <c r="C28" s="252">
        <v>12</v>
      </c>
      <c r="D28" s="252">
        <v>344</v>
      </c>
      <c r="E28" s="252">
        <v>174</v>
      </c>
      <c r="F28" s="252">
        <v>170</v>
      </c>
      <c r="G28" s="252">
        <v>25</v>
      </c>
      <c r="H28" s="252">
        <v>15</v>
      </c>
      <c r="I28" s="252">
        <v>10</v>
      </c>
      <c r="J28" s="252">
        <v>1</v>
      </c>
    </row>
    <row r="29" spans="1:10" ht="15" customHeight="1">
      <c r="A29" s="291" t="s">
        <v>449</v>
      </c>
      <c r="B29" s="252">
        <v>3</v>
      </c>
      <c r="C29" s="252">
        <v>26</v>
      </c>
      <c r="D29" s="252">
        <v>659</v>
      </c>
      <c r="E29" s="252">
        <v>329</v>
      </c>
      <c r="F29" s="252">
        <v>330</v>
      </c>
      <c r="G29" s="252">
        <v>63</v>
      </c>
      <c r="H29" s="252">
        <v>34</v>
      </c>
      <c r="I29" s="252">
        <v>29</v>
      </c>
      <c r="J29" s="252">
        <v>12</v>
      </c>
    </row>
    <row r="30" spans="1:10" ht="15" customHeight="1">
      <c r="A30" s="291" t="s">
        <v>450</v>
      </c>
      <c r="B30" s="252">
        <v>2</v>
      </c>
      <c r="C30" s="252">
        <v>11</v>
      </c>
      <c r="D30" s="252">
        <v>188</v>
      </c>
      <c r="E30" s="252">
        <v>94</v>
      </c>
      <c r="F30" s="252">
        <v>94</v>
      </c>
      <c r="G30" s="252">
        <v>26</v>
      </c>
      <c r="H30" s="252">
        <v>16</v>
      </c>
      <c r="I30" s="252">
        <v>10</v>
      </c>
      <c r="J30" s="252">
        <v>8</v>
      </c>
    </row>
    <row r="31" spans="1:10" ht="15" customHeight="1">
      <c r="A31" s="291" t="s">
        <v>451</v>
      </c>
      <c r="B31" s="252">
        <v>2</v>
      </c>
      <c r="C31" s="252">
        <v>22</v>
      </c>
      <c r="D31" s="252">
        <v>549</v>
      </c>
      <c r="E31" s="252">
        <v>299</v>
      </c>
      <c r="F31" s="252">
        <v>250</v>
      </c>
      <c r="G31" s="252">
        <v>53</v>
      </c>
      <c r="H31" s="252">
        <v>24</v>
      </c>
      <c r="I31" s="252">
        <v>29</v>
      </c>
      <c r="J31" s="252">
        <v>10</v>
      </c>
    </row>
    <row r="32" spans="1:10" ht="15" customHeight="1">
      <c r="A32" s="291" t="s">
        <v>452</v>
      </c>
      <c r="B32" s="252">
        <v>1</v>
      </c>
      <c r="C32" s="252">
        <v>7</v>
      </c>
      <c r="D32" s="252">
        <v>191</v>
      </c>
      <c r="E32" s="252">
        <v>77</v>
      </c>
      <c r="F32" s="252">
        <v>114</v>
      </c>
      <c r="G32" s="252">
        <v>18</v>
      </c>
      <c r="H32" s="252">
        <v>9</v>
      </c>
      <c r="I32" s="252">
        <v>9</v>
      </c>
      <c r="J32" s="252">
        <v>3</v>
      </c>
    </row>
    <row r="33" spans="1:10" ht="15" customHeight="1">
      <c r="A33" s="291" t="s">
        <v>453</v>
      </c>
      <c r="B33" s="252">
        <v>1</v>
      </c>
      <c r="C33" s="252">
        <v>10</v>
      </c>
      <c r="D33" s="252">
        <v>257</v>
      </c>
      <c r="E33" s="252">
        <v>129</v>
      </c>
      <c r="F33" s="252">
        <v>128</v>
      </c>
      <c r="G33" s="252">
        <v>24</v>
      </c>
      <c r="H33" s="252">
        <v>10</v>
      </c>
      <c r="I33" s="252">
        <v>14</v>
      </c>
      <c r="J33" s="252">
        <v>4</v>
      </c>
    </row>
    <row r="34" spans="1:10" ht="15" customHeight="1">
      <c r="A34" s="291" t="s">
        <v>454</v>
      </c>
      <c r="B34" s="252">
        <v>3</v>
      </c>
      <c r="C34" s="252">
        <v>27</v>
      </c>
      <c r="D34" s="252">
        <v>702</v>
      </c>
      <c r="E34" s="252">
        <v>369</v>
      </c>
      <c r="F34" s="252">
        <v>333</v>
      </c>
      <c r="G34" s="252">
        <v>61</v>
      </c>
      <c r="H34" s="252">
        <v>34</v>
      </c>
      <c r="I34" s="252">
        <v>27</v>
      </c>
      <c r="J34" s="252">
        <v>18</v>
      </c>
    </row>
    <row r="35" spans="1:10" s="288" customFormat="1" ht="15" customHeight="1" thickBot="1">
      <c r="A35" s="292" t="s">
        <v>455</v>
      </c>
      <c r="B35" s="575">
        <v>2</v>
      </c>
      <c r="C35" s="576">
        <v>16</v>
      </c>
      <c r="D35" s="576">
        <v>289</v>
      </c>
      <c r="E35" s="576">
        <v>146</v>
      </c>
      <c r="F35" s="576">
        <v>143</v>
      </c>
      <c r="G35" s="576">
        <v>36</v>
      </c>
      <c r="H35" s="576">
        <v>19</v>
      </c>
      <c r="I35" s="576">
        <v>17</v>
      </c>
      <c r="J35" s="576">
        <v>10</v>
      </c>
    </row>
    <row r="36" ht="13.5" customHeight="1">
      <c r="A36" s="249" t="s">
        <v>420</v>
      </c>
    </row>
    <row r="37" ht="11.25" customHeight="1"/>
    <row r="38" ht="10.5">
      <c r="G38" s="249"/>
    </row>
    <row r="39" spans="4:7" ht="10.5">
      <c r="D39" s="249"/>
      <c r="G39" s="249"/>
    </row>
    <row r="40" spans="4:7" ht="10.5">
      <c r="D40" s="249"/>
      <c r="G40" s="249"/>
    </row>
    <row r="41" spans="4:7" ht="10.5">
      <c r="D41" s="249"/>
      <c r="G41" s="249"/>
    </row>
    <row r="42" spans="4:7" ht="10.5">
      <c r="D42" s="249"/>
      <c r="G42" s="249"/>
    </row>
    <row r="43" spans="4:7" ht="10.5">
      <c r="D43" s="249"/>
      <c r="G43" s="249"/>
    </row>
    <row r="44" spans="4:7" ht="10.5">
      <c r="D44" s="249"/>
      <c r="G44" s="249"/>
    </row>
    <row r="45" spans="4:7" ht="10.5">
      <c r="D45" s="249"/>
      <c r="G45" s="249"/>
    </row>
    <row r="46" spans="4:7" ht="10.5">
      <c r="D46" s="249"/>
      <c r="G46" s="249"/>
    </row>
    <row r="47" spans="4:7" ht="10.5">
      <c r="D47" s="249"/>
      <c r="G47" s="249"/>
    </row>
    <row r="48" spans="4:7" ht="10.5">
      <c r="D48" s="249"/>
      <c r="G48" s="249"/>
    </row>
    <row r="49" spans="4:7" ht="10.5">
      <c r="D49" s="249"/>
      <c r="G49" s="249"/>
    </row>
    <row r="50" spans="4:7" ht="10.5">
      <c r="D50" s="249"/>
      <c r="G50" s="249"/>
    </row>
    <row r="51" spans="4:7" ht="10.5">
      <c r="D51" s="249"/>
      <c r="G51" s="249"/>
    </row>
    <row r="52" spans="4:7" ht="10.5">
      <c r="D52" s="249"/>
      <c r="G52" s="249"/>
    </row>
    <row r="53" spans="4:7" ht="10.5">
      <c r="D53" s="249"/>
      <c r="G53" s="249"/>
    </row>
    <row r="54" spans="4:7" ht="10.5">
      <c r="D54" s="249"/>
      <c r="G54" s="249"/>
    </row>
    <row r="55" spans="4:7" ht="10.5">
      <c r="D55" s="249"/>
      <c r="G55" s="249"/>
    </row>
    <row r="56" spans="4:7" ht="10.5">
      <c r="D56" s="249"/>
      <c r="G56" s="249"/>
    </row>
    <row r="57" spans="4:7" ht="10.5">
      <c r="D57" s="249"/>
      <c r="G57" s="249"/>
    </row>
    <row r="58" spans="4:7" ht="10.5">
      <c r="D58" s="249"/>
      <c r="G58" s="249"/>
    </row>
    <row r="59" spans="4:7" ht="10.5">
      <c r="D59" s="249"/>
      <c r="G59" s="249"/>
    </row>
    <row r="60" spans="4:7" ht="10.5">
      <c r="D60" s="249"/>
      <c r="G60" s="249"/>
    </row>
    <row r="61" spans="4:7" ht="10.5">
      <c r="D61" s="249"/>
      <c r="G61" s="249"/>
    </row>
    <row r="62" spans="4:7" ht="10.5">
      <c r="D62" s="249"/>
      <c r="G62" s="249"/>
    </row>
    <row r="63" spans="4:7" ht="10.5">
      <c r="D63" s="249"/>
      <c r="G63" s="249"/>
    </row>
    <row r="64" spans="4:7" ht="10.5">
      <c r="D64" s="249"/>
      <c r="G64" s="249"/>
    </row>
    <row r="65" ht="10.5">
      <c r="G65" s="249"/>
    </row>
  </sheetData>
  <sheetProtection/>
  <mergeCells count="2">
    <mergeCell ref="B4:B5"/>
    <mergeCell ref="C4:C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"/>
  <sheetViews>
    <sheetView showGridLines="0" zoomScalePageLayoutView="0" workbookViewId="0" topLeftCell="A1">
      <selection activeCell="A1" sqref="A1"/>
    </sheetView>
  </sheetViews>
  <sheetFormatPr defaultColWidth="8.125" defaultRowHeight="13.5"/>
  <cols>
    <col min="1" max="1" width="4.375" style="274" customWidth="1"/>
    <col min="2" max="2" width="10.625" style="274" customWidth="1"/>
    <col min="3" max="3" width="8.125" style="274" customWidth="1"/>
    <col min="4" max="4" width="9.375" style="274" customWidth="1"/>
    <col min="5" max="11" width="9.25390625" style="274" customWidth="1"/>
    <col min="12" max="16384" width="8.125" style="274" customWidth="1"/>
  </cols>
  <sheetData>
    <row r="1" spans="1:11" ht="18.75" customHeight="1">
      <c r="A1" s="269" t="s">
        <v>972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ht="11.25" customHeight="1"/>
    <row r="3" spans="1:11" ht="12.75" customHeight="1" thickBot="1">
      <c r="A3" s="296" t="s">
        <v>966</v>
      </c>
      <c r="B3" s="297"/>
      <c r="C3" s="297"/>
      <c r="D3" s="297"/>
      <c r="E3" s="297"/>
      <c r="F3" s="297"/>
      <c r="G3" s="297"/>
      <c r="H3" s="297"/>
      <c r="I3" s="297"/>
      <c r="J3" s="297"/>
      <c r="K3" s="298" t="s">
        <v>461</v>
      </c>
    </row>
    <row r="4" spans="1:11" s="280" customFormat="1" ht="21" customHeight="1">
      <c r="A4" s="776" t="s">
        <v>462</v>
      </c>
      <c r="B4" s="776"/>
      <c r="C4" s="777"/>
      <c r="D4" s="773" t="s">
        <v>463</v>
      </c>
      <c r="E4" s="299" t="s">
        <v>464</v>
      </c>
      <c r="F4" s="300"/>
      <c r="G4" s="300"/>
      <c r="H4" s="299" t="s">
        <v>465</v>
      </c>
      <c r="I4" s="300"/>
      <c r="J4" s="300"/>
      <c r="K4" s="301" t="s">
        <v>429</v>
      </c>
    </row>
    <row r="5" spans="1:11" s="272" customFormat="1" ht="21" customHeight="1">
      <c r="A5" s="778"/>
      <c r="B5" s="778"/>
      <c r="C5" s="779"/>
      <c r="D5" s="774"/>
      <c r="E5" s="302" t="s">
        <v>466</v>
      </c>
      <c r="F5" s="302" t="s">
        <v>406</v>
      </c>
      <c r="G5" s="302" t="s">
        <v>407</v>
      </c>
      <c r="H5" s="302" t="s">
        <v>466</v>
      </c>
      <c r="I5" s="302" t="s">
        <v>406</v>
      </c>
      <c r="J5" s="302" t="s">
        <v>407</v>
      </c>
      <c r="K5" s="302" t="s">
        <v>4</v>
      </c>
    </row>
    <row r="6" spans="1:11" s="272" customFormat="1" ht="3" customHeight="1">
      <c r="A6" s="303"/>
      <c r="B6" s="303"/>
      <c r="C6" s="295"/>
      <c r="D6" s="303"/>
      <c r="E6" s="303"/>
      <c r="F6" s="303"/>
      <c r="G6" s="303"/>
      <c r="H6" s="303"/>
      <c r="I6" s="303"/>
      <c r="J6" s="303"/>
      <c r="K6" s="303"/>
    </row>
    <row r="7" spans="2:11" s="272" customFormat="1" ht="12" customHeight="1">
      <c r="B7" s="304" t="s">
        <v>973</v>
      </c>
      <c r="C7" s="650"/>
      <c r="D7" s="651">
        <v>64</v>
      </c>
      <c r="E7" s="263">
        <v>27168</v>
      </c>
      <c r="F7" s="263">
        <v>14109</v>
      </c>
      <c r="G7" s="263">
        <v>13059</v>
      </c>
      <c r="H7" s="263">
        <v>2172</v>
      </c>
      <c r="I7" s="263">
        <v>1491</v>
      </c>
      <c r="J7" s="263">
        <v>681</v>
      </c>
      <c r="K7" s="263">
        <v>539</v>
      </c>
    </row>
    <row r="8" spans="2:11" s="272" customFormat="1" ht="12" customHeight="1">
      <c r="B8" s="305" t="s">
        <v>974</v>
      </c>
      <c r="C8" s="650"/>
      <c r="D8" s="651">
        <v>65</v>
      </c>
      <c r="E8" s="263">
        <v>27006</v>
      </c>
      <c r="F8" s="263">
        <v>13968</v>
      </c>
      <c r="G8" s="263">
        <v>13038</v>
      </c>
      <c r="H8" s="263">
        <v>2174</v>
      </c>
      <c r="I8" s="263">
        <v>1482</v>
      </c>
      <c r="J8" s="263">
        <v>692</v>
      </c>
      <c r="K8" s="263">
        <v>530</v>
      </c>
    </row>
    <row r="9" spans="2:11" s="272" customFormat="1" ht="12" customHeight="1">
      <c r="B9" s="305" t="s">
        <v>521</v>
      </c>
      <c r="D9" s="651">
        <v>62</v>
      </c>
      <c r="E9" s="263">
        <v>26477</v>
      </c>
      <c r="F9" s="263">
        <v>13620</v>
      </c>
      <c r="G9" s="263">
        <v>12857</v>
      </c>
      <c r="H9" s="263">
        <v>2179</v>
      </c>
      <c r="I9" s="263">
        <v>1471</v>
      </c>
      <c r="J9" s="263">
        <v>708</v>
      </c>
      <c r="K9" s="263">
        <v>534</v>
      </c>
    </row>
    <row r="10" spans="2:11" s="272" customFormat="1" ht="12" customHeight="1">
      <c r="B10" s="305" t="s">
        <v>730</v>
      </c>
      <c r="C10" s="650"/>
      <c r="D10" s="651">
        <v>66</v>
      </c>
      <c r="E10" s="263">
        <v>26240</v>
      </c>
      <c r="F10" s="263">
        <v>13377</v>
      </c>
      <c r="G10" s="263">
        <v>12863</v>
      </c>
      <c r="H10" s="263">
        <v>2185</v>
      </c>
      <c r="I10" s="263">
        <v>1466</v>
      </c>
      <c r="J10" s="263">
        <v>719</v>
      </c>
      <c r="K10" s="263">
        <v>542</v>
      </c>
    </row>
    <row r="11" spans="2:11" s="288" customFormat="1" ht="12" customHeight="1">
      <c r="B11" s="398" t="s">
        <v>949</v>
      </c>
      <c r="D11" s="652">
        <f>SUM(D13:D15)</f>
        <v>58</v>
      </c>
      <c r="E11" s="287">
        <f aca="true" t="shared" si="0" ref="E11:K11">SUM(E13:E15)</f>
        <v>26006</v>
      </c>
      <c r="F11" s="287">
        <f t="shared" si="0"/>
        <v>13273</v>
      </c>
      <c r="G11" s="287">
        <f t="shared" si="0"/>
        <v>12733</v>
      </c>
      <c r="H11" s="287">
        <f t="shared" si="0"/>
        <v>2164</v>
      </c>
      <c r="I11" s="287">
        <f t="shared" si="0"/>
        <v>1445</v>
      </c>
      <c r="J11" s="287">
        <f t="shared" si="0"/>
        <v>719</v>
      </c>
      <c r="K11" s="287">
        <f t="shared" si="0"/>
        <v>533</v>
      </c>
    </row>
    <row r="12" spans="2:11" s="288" customFormat="1" ht="3" customHeight="1">
      <c r="B12" s="306"/>
      <c r="C12" s="653"/>
      <c r="D12" s="652"/>
      <c r="E12" s="265"/>
      <c r="F12" s="265"/>
      <c r="G12" s="265"/>
      <c r="H12" s="265"/>
      <c r="I12" s="265"/>
      <c r="J12" s="265"/>
      <c r="K12" s="265"/>
    </row>
    <row r="13" spans="1:11" s="288" customFormat="1" ht="12.75" customHeight="1">
      <c r="A13" s="288" t="s">
        <v>410</v>
      </c>
      <c r="B13" s="307" t="s">
        <v>467</v>
      </c>
      <c r="C13" s="308"/>
      <c r="D13" s="652">
        <v>39</v>
      </c>
      <c r="E13" s="287">
        <v>19470</v>
      </c>
      <c r="F13" s="287">
        <v>10059</v>
      </c>
      <c r="G13" s="287">
        <v>9411</v>
      </c>
      <c r="H13" s="287">
        <v>1633</v>
      </c>
      <c r="I13" s="287">
        <v>1064</v>
      </c>
      <c r="J13" s="287">
        <v>569</v>
      </c>
      <c r="K13" s="287">
        <v>383</v>
      </c>
    </row>
    <row r="14" spans="1:11" s="288" customFormat="1" ht="12.75" customHeight="1">
      <c r="A14" s="308"/>
      <c r="B14" s="309" t="s">
        <v>468</v>
      </c>
      <c r="C14" s="308"/>
      <c r="D14" s="652">
        <v>2</v>
      </c>
      <c r="E14" s="265">
        <v>348</v>
      </c>
      <c r="F14" s="265">
        <v>223</v>
      </c>
      <c r="G14" s="265">
        <v>125</v>
      </c>
      <c r="H14" s="265">
        <v>91</v>
      </c>
      <c r="I14" s="265">
        <v>70</v>
      </c>
      <c r="J14" s="265">
        <v>21</v>
      </c>
      <c r="K14" s="265">
        <v>38</v>
      </c>
    </row>
    <row r="15" spans="1:11" s="288" customFormat="1" ht="12.75" customHeight="1">
      <c r="A15" s="308" t="s">
        <v>411</v>
      </c>
      <c r="B15" s="309" t="s">
        <v>467</v>
      </c>
      <c r="C15" s="308"/>
      <c r="D15" s="652">
        <v>17</v>
      </c>
      <c r="E15" s="265">
        <v>6188</v>
      </c>
      <c r="F15" s="265">
        <v>2991</v>
      </c>
      <c r="G15" s="265">
        <v>3197</v>
      </c>
      <c r="H15" s="265">
        <v>440</v>
      </c>
      <c r="I15" s="265">
        <v>311</v>
      </c>
      <c r="J15" s="265">
        <v>129</v>
      </c>
      <c r="K15" s="265">
        <v>112</v>
      </c>
    </row>
    <row r="16" spans="1:11" s="272" customFormat="1" ht="3" customHeight="1" thickBot="1">
      <c r="A16" s="310"/>
      <c r="B16" s="311"/>
      <c r="C16" s="312"/>
      <c r="D16" s="313"/>
      <c r="E16" s="313"/>
      <c r="F16" s="313"/>
      <c r="G16" s="313"/>
      <c r="H16" s="313">
        <f>I16+J16</f>
        <v>0</v>
      </c>
      <c r="I16" s="313"/>
      <c r="J16" s="313"/>
      <c r="K16" s="313"/>
    </row>
    <row r="17" spans="1:15" s="272" customFormat="1" ht="12.75" customHeight="1">
      <c r="A17" s="249" t="s">
        <v>420</v>
      </c>
      <c r="D17" s="249"/>
      <c r="E17" s="249"/>
      <c r="F17" s="249"/>
      <c r="G17" s="249"/>
      <c r="H17" s="249"/>
      <c r="I17" s="249"/>
      <c r="J17" s="249"/>
      <c r="K17" s="249"/>
      <c r="M17" s="263"/>
      <c r="N17" s="263"/>
      <c r="O17" s="263"/>
    </row>
    <row r="18" spans="1:15" s="272" customFormat="1" ht="10.5" customHeight="1">
      <c r="A18" s="296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M18" s="263"/>
      <c r="N18" s="263"/>
      <c r="O18" s="263"/>
    </row>
    <row r="19" spans="1:15" ht="10.5" customHeight="1">
      <c r="A19" s="314" t="s">
        <v>975</v>
      </c>
      <c r="E19" s="654"/>
      <c r="J19" s="248"/>
      <c r="M19" s="263"/>
      <c r="N19" s="263"/>
      <c r="O19" s="263"/>
    </row>
    <row r="20" spans="1:15" ht="10.5" customHeight="1">
      <c r="A20" s="296"/>
      <c r="M20" s="315"/>
      <c r="N20" s="315"/>
      <c r="O20" s="315"/>
    </row>
    <row r="21" spans="4:11" ht="12">
      <c r="D21" s="248"/>
      <c r="E21" s="248"/>
      <c r="F21" s="248"/>
      <c r="G21" s="248"/>
      <c r="H21" s="248"/>
      <c r="I21" s="248"/>
      <c r="J21" s="248"/>
      <c r="K21" s="248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73"/>
  <sheetViews>
    <sheetView showGridLines="0" zoomScalePageLayoutView="0" workbookViewId="0" topLeftCell="A1">
      <selection activeCell="Y1" sqref="Y1"/>
    </sheetView>
  </sheetViews>
  <sheetFormatPr defaultColWidth="8.00390625" defaultRowHeight="13.5"/>
  <cols>
    <col min="1" max="1" width="9.00390625" style="318" customWidth="1"/>
    <col min="2" max="2" width="6.00390625" style="318" customWidth="1"/>
    <col min="3" max="4" width="5.25390625" style="318" customWidth="1"/>
    <col min="5" max="5" width="5.875" style="318" customWidth="1"/>
    <col min="6" max="8" width="4.875" style="318" customWidth="1"/>
    <col min="9" max="9" width="4.375" style="318" customWidth="1"/>
    <col min="10" max="10" width="4.75390625" style="318" customWidth="1"/>
    <col min="11" max="11" width="3.75390625" style="318" customWidth="1"/>
    <col min="12" max="12" width="5.375" style="318" customWidth="1"/>
    <col min="13" max="13" width="5.125" style="318" customWidth="1"/>
    <col min="14" max="17" width="3.625" style="318" customWidth="1"/>
    <col min="18" max="18" width="5.125" style="318" customWidth="1"/>
    <col min="19" max="19" width="5.00390625" style="318" customWidth="1"/>
    <col min="20" max="20" width="5.50390625" style="318" customWidth="1"/>
    <col min="21" max="21" width="8.00390625" style="318" customWidth="1"/>
    <col min="22" max="23" width="8.00390625" style="319" customWidth="1"/>
    <col min="24" max="16384" width="8.00390625" style="318" customWidth="1"/>
  </cols>
  <sheetData>
    <row r="1" spans="1:20" ht="18.75" customHeight="1">
      <c r="A1" s="316" t="s">
        <v>976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</row>
    <row r="2" spans="1:20" ht="11.25" customHeigh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0" ht="12" thickBot="1">
      <c r="A3" s="320" t="s">
        <v>977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2"/>
      <c r="T3" s="323" t="s">
        <v>366</v>
      </c>
    </row>
    <row r="4" spans="1:20" ht="12" customHeight="1">
      <c r="A4" s="324"/>
      <c r="B4" s="325" t="s">
        <v>469</v>
      </c>
      <c r="C4" s="326"/>
      <c r="D4" s="326"/>
      <c r="E4" s="327" t="s">
        <v>470</v>
      </c>
      <c r="F4" s="327" t="s">
        <v>471</v>
      </c>
      <c r="G4" s="327" t="s">
        <v>472</v>
      </c>
      <c r="H4" s="327" t="s">
        <v>473</v>
      </c>
      <c r="I4" s="327" t="s">
        <v>474</v>
      </c>
      <c r="J4" s="327" t="s">
        <v>475</v>
      </c>
      <c r="K4" s="327" t="s">
        <v>978</v>
      </c>
      <c r="L4" s="328"/>
      <c r="M4" s="328"/>
      <c r="N4" s="329" t="s">
        <v>476</v>
      </c>
      <c r="O4" s="330"/>
      <c r="P4" s="330"/>
      <c r="Q4" s="330"/>
      <c r="R4" s="330"/>
      <c r="S4" s="330"/>
      <c r="T4" s="330"/>
    </row>
    <row r="5" spans="1:20" ht="12" customHeight="1">
      <c r="A5" s="331" t="s">
        <v>477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780" t="s">
        <v>979</v>
      </c>
      <c r="O5" s="781"/>
      <c r="P5" s="781"/>
      <c r="Q5" s="782"/>
      <c r="R5" s="333" t="s">
        <v>478</v>
      </c>
      <c r="S5" s="334"/>
      <c r="T5" s="783" t="s">
        <v>479</v>
      </c>
    </row>
    <row r="6" spans="1:20" ht="12" customHeight="1">
      <c r="A6" s="331"/>
      <c r="B6" s="786" t="s">
        <v>980</v>
      </c>
      <c r="C6" s="788" t="s">
        <v>406</v>
      </c>
      <c r="D6" s="788" t="s">
        <v>407</v>
      </c>
      <c r="E6" s="790" t="s">
        <v>981</v>
      </c>
      <c r="F6" s="792" t="s">
        <v>480</v>
      </c>
      <c r="G6" s="792" t="s">
        <v>481</v>
      </c>
      <c r="H6" s="792" t="s">
        <v>482</v>
      </c>
      <c r="I6" s="794" t="s">
        <v>483</v>
      </c>
      <c r="J6" s="796" t="s">
        <v>484</v>
      </c>
      <c r="K6" s="798" t="s">
        <v>485</v>
      </c>
      <c r="L6" s="796" t="s">
        <v>982</v>
      </c>
      <c r="M6" s="796" t="s">
        <v>983</v>
      </c>
      <c r="N6" s="335" t="s">
        <v>984</v>
      </c>
      <c r="O6" s="336" t="s">
        <v>985</v>
      </c>
      <c r="P6" s="336" t="s">
        <v>986</v>
      </c>
      <c r="Q6" s="337" t="s">
        <v>987</v>
      </c>
      <c r="R6" s="800" t="s">
        <v>988</v>
      </c>
      <c r="S6" s="802" t="s">
        <v>989</v>
      </c>
      <c r="T6" s="784"/>
    </row>
    <row r="7" spans="1:20" ht="40.5" customHeight="1">
      <c r="A7" s="338" t="s">
        <v>990</v>
      </c>
      <c r="B7" s="787"/>
      <c r="C7" s="789"/>
      <c r="D7" s="789"/>
      <c r="E7" s="791"/>
      <c r="F7" s="793"/>
      <c r="G7" s="793"/>
      <c r="H7" s="793"/>
      <c r="I7" s="795"/>
      <c r="J7" s="797"/>
      <c r="K7" s="799"/>
      <c r="L7" s="797"/>
      <c r="M7" s="797"/>
      <c r="N7" s="339" t="s">
        <v>991</v>
      </c>
      <c r="O7" s="339" t="s">
        <v>992</v>
      </c>
      <c r="P7" s="339" t="s">
        <v>993</v>
      </c>
      <c r="Q7" s="339" t="s">
        <v>994</v>
      </c>
      <c r="R7" s="801"/>
      <c r="S7" s="803"/>
      <c r="T7" s="785"/>
    </row>
    <row r="8" spans="1:20" ht="3.75" customHeight="1">
      <c r="A8" s="340"/>
      <c r="B8" s="341"/>
      <c r="C8" s="342"/>
      <c r="D8" s="342"/>
      <c r="E8" s="343"/>
      <c r="F8" s="344"/>
      <c r="G8" s="344"/>
      <c r="H8" s="344"/>
      <c r="I8" s="345"/>
      <c r="J8" s="346"/>
      <c r="K8" s="347"/>
      <c r="L8" s="348"/>
      <c r="M8" s="349"/>
      <c r="N8" s="350"/>
      <c r="O8" s="350"/>
      <c r="P8" s="350"/>
      <c r="Q8" s="350"/>
      <c r="R8" s="340"/>
      <c r="S8" s="350"/>
      <c r="T8" s="350"/>
    </row>
    <row r="9" spans="1:20" ht="14.25" customHeight="1">
      <c r="A9" s="304" t="s">
        <v>995</v>
      </c>
      <c r="B9" s="351">
        <v>9418</v>
      </c>
      <c r="C9" s="352">
        <v>4859</v>
      </c>
      <c r="D9" s="352">
        <v>4559</v>
      </c>
      <c r="E9" s="352">
        <v>9202</v>
      </c>
      <c r="F9" s="352">
        <v>9</v>
      </c>
      <c r="G9" s="352">
        <v>10</v>
      </c>
      <c r="H9" s="352">
        <v>15</v>
      </c>
      <c r="I9" s="352">
        <v>33</v>
      </c>
      <c r="J9" s="352">
        <v>149</v>
      </c>
      <c r="K9" s="353" t="s">
        <v>996</v>
      </c>
      <c r="L9" s="356">
        <v>97.7</v>
      </c>
      <c r="M9" s="357">
        <v>0.4</v>
      </c>
      <c r="N9" s="352">
        <v>8</v>
      </c>
      <c r="O9" s="353" t="s">
        <v>996</v>
      </c>
      <c r="P9" s="353" t="s">
        <v>996</v>
      </c>
      <c r="Q9" s="353" t="s">
        <v>996</v>
      </c>
      <c r="R9" s="352">
        <v>41</v>
      </c>
      <c r="S9" s="352">
        <v>28</v>
      </c>
      <c r="T9" s="356">
        <v>68.3</v>
      </c>
    </row>
    <row r="10" spans="1:23" s="324" customFormat="1" ht="14.25" customHeight="1">
      <c r="A10" s="305" t="s">
        <v>486</v>
      </c>
      <c r="B10" s="351">
        <v>9540</v>
      </c>
      <c r="C10" s="352">
        <v>4915</v>
      </c>
      <c r="D10" s="352">
        <v>4625</v>
      </c>
      <c r="E10" s="352">
        <v>9329</v>
      </c>
      <c r="F10" s="352">
        <v>9</v>
      </c>
      <c r="G10" s="352">
        <v>9</v>
      </c>
      <c r="H10" s="352">
        <v>16</v>
      </c>
      <c r="I10" s="352">
        <v>26</v>
      </c>
      <c r="J10" s="352">
        <v>150</v>
      </c>
      <c r="K10" s="353">
        <v>1</v>
      </c>
      <c r="L10" s="356">
        <v>97.7882599580713</v>
      </c>
      <c r="M10" s="356">
        <v>0.36687631027253</v>
      </c>
      <c r="N10" s="352">
        <v>9</v>
      </c>
      <c r="O10" s="353" t="s">
        <v>396</v>
      </c>
      <c r="P10" s="353" t="s">
        <v>396</v>
      </c>
      <c r="Q10" s="353" t="s">
        <v>396</v>
      </c>
      <c r="R10" s="352">
        <v>35</v>
      </c>
      <c r="S10" s="352">
        <v>20</v>
      </c>
      <c r="T10" s="356">
        <v>57.14285714285714</v>
      </c>
      <c r="V10" s="355"/>
      <c r="W10" s="355"/>
    </row>
    <row r="11" spans="1:20" ht="14.25" customHeight="1">
      <c r="A11" s="305" t="s">
        <v>487</v>
      </c>
      <c r="B11" s="351" t="s">
        <v>997</v>
      </c>
      <c r="C11" s="352" t="s">
        <v>998</v>
      </c>
      <c r="D11" s="352" t="s">
        <v>999</v>
      </c>
      <c r="E11" s="352" t="s">
        <v>1000</v>
      </c>
      <c r="F11" s="352">
        <v>39</v>
      </c>
      <c r="G11" s="352">
        <v>5</v>
      </c>
      <c r="H11" s="352">
        <v>13</v>
      </c>
      <c r="I11" s="352">
        <v>23</v>
      </c>
      <c r="J11" s="352">
        <v>137</v>
      </c>
      <c r="K11" s="353">
        <v>1</v>
      </c>
      <c r="L11" s="356">
        <v>97.62216404886563</v>
      </c>
      <c r="M11" s="356">
        <v>0.414485165794066</v>
      </c>
      <c r="N11" s="352">
        <v>15</v>
      </c>
      <c r="O11" s="353" t="s">
        <v>396</v>
      </c>
      <c r="P11" s="353" t="s">
        <v>396</v>
      </c>
      <c r="Q11" s="353" t="s">
        <v>396</v>
      </c>
      <c r="R11" s="352">
        <v>38</v>
      </c>
      <c r="S11" s="352">
        <v>25</v>
      </c>
      <c r="T11" s="356">
        <v>65.78947368421053</v>
      </c>
    </row>
    <row r="12" spans="1:21" ht="14.25" customHeight="1">
      <c r="A12" s="305" t="s">
        <v>731</v>
      </c>
      <c r="B12" s="351">
        <v>9095</v>
      </c>
      <c r="C12" s="352">
        <v>4608</v>
      </c>
      <c r="D12" s="352">
        <v>4487</v>
      </c>
      <c r="E12" s="352">
        <v>8870</v>
      </c>
      <c r="F12" s="352">
        <v>30</v>
      </c>
      <c r="G12" s="352">
        <v>8</v>
      </c>
      <c r="H12" s="352">
        <v>7</v>
      </c>
      <c r="I12" s="352">
        <v>29</v>
      </c>
      <c r="J12" s="352">
        <v>151</v>
      </c>
      <c r="K12" s="353" t="s">
        <v>996</v>
      </c>
      <c r="L12" s="356">
        <v>97.5</v>
      </c>
      <c r="M12" s="356">
        <v>0.5</v>
      </c>
      <c r="N12" s="352">
        <v>16</v>
      </c>
      <c r="O12" s="353" t="s">
        <v>996</v>
      </c>
      <c r="P12" s="353" t="s">
        <v>996</v>
      </c>
      <c r="Q12" s="353" t="s">
        <v>996</v>
      </c>
      <c r="R12" s="352">
        <v>45</v>
      </c>
      <c r="S12" s="352">
        <v>33</v>
      </c>
      <c r="T12" s="356">
        <v>73.3</v>
      </c>
      <c r="U12" s="362"/>
    </row>
    <row r="13" spans="1:23" s="365" customFormat="1" ht="14.25" customHeight="1">
      <c r="A13" s="398" t="s">
        <v>1001</v>
      </c>
      <c r="B13" s="723">
        <f>B15+B16</f>
        <v>9173</v>
      </c>
      <c r="C13" s="724">
        <f aca="true" t="shared" si="0" ref="C13:S13">C15+C16</f>
        <v>4738</v>
      </c>
      <c r="D13" s="724">
        <f t="shared" si="0"/>
        <v>4435</v>
      </c>
      <c r="E13" s="724">
        <f t="shared" si="0"/>
        <v>8978</v>
      </c>
      <c r="F13" s="725">
        <f t="shared" si="0"/>
        <v>35</v>
      </c>
      <c r="G13" s="360">
        <v>1</v>
      </c>
      <c r="H13" s="725">
        <f t="shared" si="0"/>
        <v>8</v>
      </c>
      <c r="I13" s="725">
        <f t="shared" si="0"/>
        <v>25</v>
      </c>
      <c r="J13" s="725">
        <f t="shared" si="0"/>
        <v>126</v>
      </c>
      <c r="K13" s="726" t="s">
        <v>996</v>
      </c>
      <c r="L13" s="715">
        <v>97.87419601002944</v>
      </c>
      <c r="M13" s="715">
        <v>0.4033576801482612</v>
      </c>
      <c r="N13" s="725">
        <f t="shared" si="0"/>
        <v>11</v>
      </c>
      <c r="O13" s="726" t="s">
        <v>996</v>
      </c>
      <c r="P13" s="726" t="s">
        <v>996</v>
      </c>
      <c r="Q13" s="726">
        <v>1</v>
      </c>
      <c r="R13" s="725">
        <f t="shared" si="0"/>
        <v>37</v>
      </c>
      <c r="S13" s="725">
        <f t="shared" si="0"/>
        <v>25</v>
      </c>
      <c r="T13" s="715">
        <v>67.56756756756756</v>
      </c>
      <c r="U13" s="363"/>
      <c r="V13" s="364"/>
      <c r="W13" s="364"/>
    </row>
    <row r="14" spans="1:23" s="365" customFormat="1" ht="4.5" customHeight="1">
      <c r="A14" s="366"/>
      <c r="B14" s="582"/>
      <c r="C14" s="584"/>
      <c r="D14" s="584"/>
      <c r="E14" s="584"/>
      <c r="F14" s="584"/>
      <c r="G14" s="584"/>
      <c r="H14" s="584"/>
      <c r="I14" s="584"/>
      <c r="J14" s="584"/>
      <c r="K14" s="583"/>
      <c r="L14" s="715"/>
      <c r="M14" s="715"/>
      <c r="N14" s="584"/>
      <c r="O14" s="583"/>
      <c r="P14" s="583"/>
      <c r="Q14" s="583"/>
      <c r="R14" s="584"/>
      <c r="S14" s="584"/>
      <c r="T14" s="715"/>
      <c r="U14" s="363"/>
      <c r="V14" s="364"/>
      <c r="W14" s="364"/>
    </row>
    <row r="15" spans="1:23" s="365" customFormat="1" ht="14.25" customHeight="1">
      <c r="A15" s="368" t="s">
        <v>434</v>
      </c>
      <c r="B15" s="358">
        <f>SUM(B18:B27)</f>
        <v>7602</v>
      </c>
      <c r="C15" s="359">
        <f aca="true" t="shared" si="1" ref="C15:J15">SUM(C18:C27)</f>
        <v>3919</v>
      </c>
      <c r="D15" s="359">
        <f t="shared" si="1"/>
        <v>3683</v>
      </c>
      <c r="E15" s="359">
        <f t="shared" si="1"/>
        <v>7434</v>
      </c>
      <c r="F15" s="359">
        <f t="shared" si="1"/>
        <v>30</v>
      </c>
      <c r="G15" s="359">
        <f t="shared" si="1"/>
        <v>1</v>
      </c>
      <c r="H15" s="359">
        <f t="shared" si="1"/>
        <v>7</v>
      </c>
      <c r="I15" s="359">
        <f t="shared" si="1"/>
        <v>20</v>
      </c>
      <c r="J15" s="359">
        <f t="shared" si="1"/>
        <v>110</v>
      </c>
      <c r="K15" s="359" t="s">
        <v>996</v>
      </c>
      <c r="L15" s="715">
        <v>97.79005524861878</v>
      </c>
      <c r="M15" s="715">
        <v>0.342015259142331</v>
      </c>
      <c r="N15" s="359">
        <f>SUM(N18:N27)</f>
        <v>5</v>
      </c>
      <c r="O15" s="359" t="s">
        <v>354</v>
      </c>
      <c r="P15" s="359" t="s">
        <v>354</v>
      </c>
      <c r="Q15" s="359">
        <f>SUM(Q18:Q27)</f>
        <v>1</v>
      </c>
      <c r="R15" s="359">
        <f>SUM(R18:R27)</f>
        <v>26</v>
      </c>
      <c r="S15" s="359">
        <f>SUM(S18:S27)</f>
        <v>22</v>
      </c>
      <c r="T15" s="715">
        <v>84.61538461538461</v>
      </c>
      <c r="U15" s="363"/>
      <c r="V15" s="364"/>
      <c r="W15" s="364"/>
    </row>
    <row r="16" spans="1:23" s="365" customFormat="1" ht="14.25" customHeight="1">
      <c r="A16" s="368" t="s">
        <v>435</v>
      </c>
      <c r="B16" s="358">
        <f>SUM(B28:B37)</f>
        <v>1571</v>
      </c>
      <c r="C16" s="359">
        <f aca="true" t="shared" si="2" ref="C16:J16">SUM(C28:C37)</f>
        <v>819</v>
      </c>
      <c r="D16" s="359">
        <f t="shared" si="2"/>
        <v>752</v>
      </c>
      <c r="E16" s="359">
        <f t="shared" si="2"/>
        <v>1544</v>
      </c>
      <c r="F16" s="359">
        <f t="shared" si="2"/>
        <v>5</v>
      </c>
      <c r="G16" s="360" t="s">
        <v>354</v>
      </c>
      <c r="H16" s="359">
        <f t="shared" si="2"/>
        <v>1</v>
      </c>
      <c r="I16" s="359">
        <f t="shared" si="2"/>
        <v>5</v>
      </c>
      <c r="J16" s="359">
        <f t="shared" si="2"/>
        <v>16</v>
      </c>
      <c r="K16" s="359" t="s">
        <v>354</v>
      </c>
      <c r="L16" s="715">
        <v>98.28134945894334</v>
      </c>
      <c r="M16" s="715">
        <v>0.7001909611712286</v>
      </c>
      <c r="N16" s="359">
        <f>SUM(N28:N37)</f>
        <v>6</v>
      </c>
      <c r="O16" s="359" t="s">
        <v>354</v>
      </c>
      <c r="P16" s="359" t="s">
        <v>354</v>
      </c>
      <c r="Q16" s="359" t="s">
        <v>354</v>
      </c>
      <c r="R16" s="359">
        <f>SUM(R28:R37)</f>
        <v>11</v>
      </c>
      <c r="S16" s="359">
        <f>SUM(S28:S37)</f>
        <v>3</v>
      </c>
      <c r="T16" s="715">
        <v>27.27272727272727</v>
      </c>
      <c r="U16" s="363"/>
      <c r="V16" s="364"/>
      <c r="W16" s="364"/>
    </row>
    <row r="17" spans="1:23" s="365" customFormat="1" ht="4.5" customHeight="1">
      <c r="A17" s="368"/>
      <c r="B17" s="358"/>
      <c r="C17" s="359"/>
      <c r="D17" s="359"/>
      <c r="E17" s="359"/>
      <c r="F17" s="359"/>
      <c r="G17" s="359"/>
      <c r="H17" s="359"/>
      <c r="I17" s="359"/>
      <c r="J17" s="359"/>
      <c r="K17" s="360"/>
      <c r="L17" s="367"/>
      <c r="M17" s="367"/>
      <c r="N17" s="359"/>
      <c r="O17" s="360"/>
      <c r="P17" s="360"/>
      <c r="Q17" s="360"/>
      <c r="R17" s="359"/>
      <c r="S17" s="359"/>
      <c r="T17" s="361"/>
      <c r="U17" s="363"/>
      <c r="V17" s="364"/>
      <c r="W17" s="364"/>
    </row>
    <row r="18" spans="1:21" ht="14.25" customHeight="1">
      <c r="A18" s="369" t="s">
        <v>436</v>
      </c>
      <c r="B18" s="351">
        <v>2593</v>
      </c>
      <c r="C18" s="353">
        <v>1327</v>
      </c>
      <c r="D18" s="353">
        <v>1266</v>
      </c>
      <c r="E18" s="353">
        <v>2537</v>
      </c>
      <c r="F18" s="353">
        <v>6</v>
      </c>
      <c r="G18" s="353" t="s">
        <v>354</v>
      </c>
      <c r="H18" s="353">
        <v>1</v>
      </c>
      <c r="I18" s="353">
        <v>7</v>
      </c>
      <c r="J18" s="353">
        <v>42</v>
      </c>
      <c r="K18" s="353" t="s">
        <v>354</v>
      </c>
      <c r="L18" s="354">
        <v>97.840339375241</v>
      </c>
      <c r="M18" s="354">
        <v>0.30852294639413</v>
      </c>
      <c r="N18" s="353">
        <v>1</v>
      </c>
      <c r="O18" s="353" t="s">
        <v>354</v>
      </c>
      <c r="P18" s="353" t="s">
        <v>354</v>
      </c>
      <c r="Q18" s="353" t="s">
        <v>354</v>
      </c>
      <c r="R18" s="353">
        <v>8</v>
      </c>
      <c r="S18" s="353">
        <v>7</v>
      </c>
      <c r="T18" s="356">
        <v>87.5</v>
      </c>
      <c r="U18" s="363"/>
    </row>
    <row r="19" spans="1:21" ht="14.25" customHeight="1">
      <c r="A19" s="369" t="s">
        <v>437</v>
      </c>
      <c r="B19" s="351">
        <v>1430</v>
      </c>
      <c r="C19" s="353">
        <v>754</v>
      </c>
      <c r="D19" s="353">
        <v>676</v>
      </c>
      <c r="E19" s="353">
        <v>1390</v>
      </c>
      <c r="F19" s="353">
        <v>12</v>
      </c>
      <c r="G19" s="353">
        <v>1</v>
      </c>
      <c r="H19" s="353">
        <v>5</v>
      </c>
      <c r="I19" s="353">
        <v>4</v>
      </c>
      <c r="J19" s="353">
        <v>18</v>
      </c>
      <c r="K19" s="353" t="s">
        <v>354</v>
      </c>
      <c r="L19" s="354">
        <v>97.2027972027972</v>
      </c>
      <c r="M19" s="354">
        <v>0.34965034965034</v>
      </c>
      <c r="N19" s="353" t="s">
        <v>354</v>
      </c>
      <c r="O19" s="353" t="s">
        <v>354</v>
      </c>
      <c r="P19" s="353" t="s">
        <v>354</v>
      </c>
      <c r="Q19" s="353">
        <v>1</v>
      </c>
      <c r="R19" s="353">
        <v>5</v>
      </c>
      <c r="S19" s="353">
        <v>4</v>
      </c>
      <c r="T19" s="356">
        <v>80</v>
      </c>
      <c r="U19" s="363"/>
    </row>
    <row r="20" spans="1:21" ht="14.25" customHeight="1">
      <c r="A20" s="369" t="s">
        <v>438</v>
      </c>
      <c r="B20" s="351">
        <v>739</v>
      </c>
      <c r="C20" s="353">
        <v>361</v>
      </c>
      <c r="D20" s="353">
        <v>378</v>
      </c>
      <c r="E20" s="353">
        <v>724</v>
      </c>
      <c r="F20" s="353">
        <v>5</v>
      </c>
      <c r="G20" s="353" t="s">
        <v>354</v>
      </c>
      <c r="H20" s="353">
        <v>1</v>
      </c>
      <c r="I20" s="353">
        <v>3</v>
      </c>
      <c r="J20" s="353">
        <v>6</v>
      </c>
      <c r="K20" s="353" t="s">
        <v>354</v>
      </c>
      <c r="L20" s="354">
        <v>97.9702300405954</v>
      </c>
      <c r="M20" s="354">
        <v>0.54127198917456</v>
      </c>
      <c r="N20" s="353">
        <v>1</v>
      </c>
      <c r="O20" s="353" t="s">
        <v>354</v>
      </c>
      <c r="P20" s="353" t="s">
        <v>354</v>
      </c>
      <c r="Q20" s="353" t="s">
        <v>354</v>
      </c>
      <c r="R20" s="353">
        <v>4</v>
      </c>
      <c r="S20" s="353">
        <v>4</v>
      </c>
      <c r="T20" s="356">
        <v>100</v>
      </c>
      <c r="U20" s="363"/>
    </row>
    <row r="21" spans="1:21" ht="14.25" customHeight="1">
      <c r="A21" s="369" t="s">
        <v>439</v>
      </c>
      <c r="B21" s="351">
        <v>217</v>
      </c>
      <c r="C21" s="353">
        <v>114</v>
      </c>
      <c r="D21" s="353">
        <v>103</v>
      </c>
      <c r="E21" s="353">
        <v>214</v>
      </c>
      <c r="F21" s="353" t="s">
        <v>354</v>
      </c>
      <c r="G21" s="353" t="s">
        <v>354</v>
      </c>
      <c r="H21" s="353" t="s">
        <v>354</v>
      </c>
      <c r="I21" s="353" t="s">
        <v>354</v>
      </c>
      <c r="J21" s="353">
        <v>3</v>
      </c>
      <c r="K21" s="353" t="s">
        <v>354</v>
      </c>
      <c r="L21" s="354">
        <v>98.6175115207373</v>
      </c>
      <c r="M21" s="354">
        <v>0</v>
      </c>
      <c r="N21" s="353" t="s">
        <v>354</v>
      </c>
      <c r="O21" s="353" t="s">
        <v>354</v>
      </c>
      <c r="P21" s="353" t="s">
        <v>354</v>
      </c>
      <c r="Q21" s="353" t="s">
        <v>354</v>
      </c>
      <c r="R21" s="353" t="s">
        <v>354</v>
      </c>
      <c r="S21" s="353" t="s">
        <v>354</v>
      </c>
      <c r="T21" s="354" t="s">
        <v>354</v>
      </c>
      <c r="U21" s="363"/>
    </row>
    <row r="22" spans="1:21" ht="14.25" customHeight="1">
      <c r="A22" s="369" t="s">
        <v>440</v>
      </c>
      <c r="B22" s="351">
        <v>554</v>
      </c>
      <c r="C22" s="353">
        <v>283</v>
      </c>
      <c r="D22" s="353">
        <v>271</v>
      </c>
      <c r="E22" s="353">
        <v>543</v>
      </c>
      <c r="F22" s="353">
        <v>1</v>
      </c>
      <c r="G22" s="353" t="s">
        <v>354</v>
      </c>
      <c r="H22" s="353" t="s">
        <v>354</v>
      </c>
      <c r="I22" s="353">
        <v>1</v>
      </c>
      <c r="J22" s="353">
        <v>9</v>
      </c>
      <c r="K22" s="353" t="s">
        <v>354</v>
      </c>
      <c r="L22" s="354">
        <v>98.014440433213</v>
      </c>
      <c r="M22" s="354">
        <v>0.18050541516245</v>
      </c>
      <c r="N22" s="353" t="s">
        <v>354</v>
      </c>
      <c r="O22" s="353" t="s">
        <v>354</v>
      </c>
      <c r="P22" s="353" t="s">
        <v>354</v>
      </c>
      <c r="Q22" s="353" t="s">
        <v>354</v>
      </c>
      <c r="R22" s="353">
        <v>1</v>
      </c>
      <c r="S22" s="353">
        <v>1</v>
      </c>
      <c r="T22" s="356">
        <v>100</v>
      </c>
      <c r="U22" s="363"/>
    </row>
    <row r="23" spans="1:21" ht="14.25" customHeight="1">
      <c r="A23" s="369" t="s">
        <v>441</v>
      </c>
      <c r="B23" s="351">
        <v>607</v>
      </c>
      <c r="C23" s="353">
        <v>328</v>
      </c>
      <c r="D23" s="353">
        <v>279</v>
      </c>
      <c r="E23" s="353">
        <v>601</v>
      </c>
      <c r="F23" s="353" t="s">
        <v>354</v>
      </c>
      <c r="G23" s="353" t="s">
        <v>354</v>
      </c>
      <c r="H23" s="353" t="s">
        <v>354</v>
      </c>
      <c r="I23" s="353" t="s">
        <v>354</v>
      </c>
      <c r="J23" s="353">
        <v>6</v>
      </c>
      <c r="K23" s="353" t="s">
        <v>354</v>
      </c>
      <c r="L23" s="354">
        <v>99.0115321252059</v>
      </c>
      <c r="M23" s="354">
        <v>0.49423393739703</v>
      </c>
      <c r="N23" s="353">
        <v>3</v>
      </c>
      <c r="O23" s="353" t="s">
        <v>354</v>
      </c>
      <c r="P23" s="353" t="s">
        <v>354</v>
      </c>
      <c r="Q23" s="353" t="s">
        <v>354</v>
      </c>
      <c r="R23" s="353">
        <v>3</v>
      </c>
      <c r="S23" s="353">
        <v>1</v>
      </c>
      <c r="T23" s="356">
        <v>33.3</v>
      </c>
      <c r="U23" s="363"/>
    </row>
    <row r="24" spans="1:21" ht="14.25" customHeight="1">
      <c r="A24" s="369" t="s">
        <v>442</v>
      </c>
      <c r="B24" s="351">
        <v>340</v>
      </c>
      <c r="C24" s="353">
        <v>169</v>
      </c>
      <c r="D24" s="353">
        <v>171</v>
      </c>
      <c r="E24" s="353">
        <v>326</v>
      </c>
      <c r="F24" s="353">
        <v>3</v>
      </c>
      <c r="G24" s="353" t="s">
        <v>354</v>
      </c>
      <c r="H24" s="353" t="s">
        <v>354</v>
      </c>
      <c r="I24" s="353">
        <v>4</v>
      </c>
      <c r="J24" s="353">
        <v>7</v>
      </c>
      <c r="K24" s="353" t="s">
        <v>354</v>
      </c>
      <c r="L24" s="354">
        <v>95.8823529411764</v>
      </c>
      <c r="M24" s="354">
        <v>1.17647058823529</v>
      </c>
      <c r="N24" s="353" t="s">
        <v>354</v>
      </c>
      <c r="O24" s="353" t="s">
        <v>354</v>
      </c>
      <c r="P24" s="353" t="s">
        <v>354</v>
      </c>
      <c r="Q24" s="353" t="s">
        <v>354</v>
      </c>
      <c r="R24" s="353">
        <v>4</v>
      </c>
      <c r="S24" s="353">
        <v>4</v>
      </c>
      <c r="T24" s="354">
        <v>100</v>
      </c>
      <c r="U24" s="363"/>
    </row>
    <row r="25" spans="1:21" ht="14.25" customHeight="1">
      <c r="A25" s="369" t="s">
        <v>443</v>
      </c>
      <c r="B25" s="351">
        <v>523</v>
      </c>
      <c r="C25" s="353">
        <v>269</v>
      </c>
      <c r="D25" s="353">
        <v>254</v>
      </c>
      <c r="E25" s="353">
        <v>510</v>
      </c>
      <c r="F25" s="353">
        <v>2</v>
      </c>
      <c r="G25" s="353" t="s">
        <v>951</v>
      </c>
      <c r="H25" s="353" t="s">
        <v>951</v>
      </c>
      <c r="I25" s="353">
        <v>1</v>
      </c>
      <c r="J25" s="353">
        <v>10</v>
      </c>
      <c r="K25" s="353" t="s">
        <v>951</v>
      </c>
      <c r="L25" s="354">
        <v>97.5143403441682</v>
      </c>
      <c r="M25" s="354">
        <v>0.19120458891013</v>
      </c>
      <c r="N25" s="353" t="s">
        <v>951</v>
      </c>
      <c r="O25" s="353" t="s">
        <v>951</v>
      </c>
      <c r="P25" s="353" t="s">
        <v>951</v>
      </c>
      <c r="Q25" s="353" t="s">
        <v>951</v>
      </c>
      <c r="R25" s="353">
        <v>1</v>
      </c>
      <c r="S25" s="353">
        <v>1</v>
      </c>
      <c r="T25" s="722">
        <v>100</v>
      </c>
      <c r="U25" s="363"/>
    </row>
    <row r="26" spans="1:23" s="365" customFormat="1" ht="14.25" customHeight="1">
      <c r="A26" s="369" t="s">
        <v>444</v>
      </c>
      <c r="B26" s="351">
        <v>300</v>
      </c>
      <c r="C26" s="352">
        <v>152</v>
      </c>
      <c r="D26" s="352">
        <v>148</v>
      </c>
      <c r="E26" s="352">
        <v>295</v>
      </c>
      <c r="F26" s="352" t="s">
        <v>951</v>
      </c>
      <c r="G26" s="352" t="s">
        <v>951</v>
      </c>
      <c r="H26" s="352" t="s">
        <v>951</v>
      </c>
      <c r="I26" s="352" t="s">
        <v>951</v>
      </c>
      <c r="J26" s="352">
        <v>5</v>
      </c>
      <c r="K26" s="352" t="s">
        <v>951</v>
      </c>
      <c r="L26" s="354">
        <v>98.3333333333333</v>
      </c>
      <c r="M26" s="352" t="s">
        <v>354</v>
      </c>
      <c r="N26" s="352" t="s">
        <v>951</v>
      </c>
      <c r="O26" s="353" t="s">
        <v>951</v>
      </c>
      <c r="P26" s="353" t="s">
        <v>951</v>
      </c>
      <c r="Q26" s="353" t="s">
        <v>951</v>
      </c>
      <c r="R26" s="353" t="s">
        <v>951</v>
      </c>
      <c r="S26" s="353" t="s">
        <v>951</v>
      </c>
      <c r="T26" s="353" t="s">
        <v>951</v>
      </c>
      <c r="U26" s="363"/>
      <c r="V26" s="364"/>
      <c r="W26" s="364"/>
    </row>
    <row r="27" spans="1:21" ht="14.25" customHeight="1">
      <c r="A27" s="369" t="s">
        <v>445</v>
      </c>
      <c r="B27" s="351">
        <v>299</v>
      </c>
      <c r="C27" s="353">
        <v>162</v>
      </c>
      <c r="D27" s="353">
        <v>137</v>
      </c>
      <c r="E27" s="353">
        <v>294</v>
      </c>
      <c r="F27" s="353">
        <v>1</v>
      </c>
      <c r="G27" s="353" t="s">
        <v>951</v>
      </c>
      <c r="H27" s="353" t="s">
        <v>951</v>
      </c>
      <c r="I27" s="353" t="s">
        <v>951</v>
      </c>
      <c r="J27" s="353">
        <v>4</v>
      </c>
      <c r="K27" s="353" t="s">
        <v>951</v>
      </c>
      <c r="L27" s="354">
        <v>98.3277591973244</v>
      </c>
      <c r="M27" s="352" t="s">
        <v>354</v>
      </c>
      <c r="N27" s="353" t="s">
        <v>951</v>
      </c>
      <c r="O27" s="353" t="s">
        <v>951</v>
      </c>
      <c r="P27" s="353" t="s">
        <v>951</v>
      </c>
      <c r="Q27" s="353" t="s">
        <v>951</v>
      </c>
      <c r="R27" s="353" t="s">
        <v>951</v>
      </c>
      <c r="S27" s="353" t="s">
        <v>951</v>
      </c>
      <c r="T27" s="356" t="s">
        <v>951</v>
      </c>
      <c r="U27" s="363"/>
    </row>
    <row r="28" spans="1:21" ht="14.25" customHeight="1">
      <c r="A28" s="369" t="s">
        <v>446</v>
      </c>
      <c r="B28" s="351">
        <v>163</v>
      </c>
      <c r="C28" s="353">
        <v>81</v>
      </c>
      <c r="D28" s="353">
        <v>82</v>
      </c>
      <c r="E28" s="353">
        <v>155</v>
      </c>
      <c r="F28" s="353">
        <v>1</v>
      </c>
      <c r="G28" s="353" t="s">
        <v>951</v>
      </c>
      <c r="H28" s="353" t="s">
        <v>951</v>
      </c>
      <c r="I28" s="353">
        <v>1</v>
      </c>
      <c r="J28" s="353">
        <v>6</v>
      </c>
      <c r="K28" s="353" t="s">
        <v>951</v>
      </c>
      <c r="L28" s="354">
        <v>95.0920245398773</v>
      </c>
      <c r="M28" s="354">
        <v>1.22699386503067</v>
      </c>
      <c r="N28" s="353">
        <v>1</v>
      </c>
      <c r="O28" s="353" t="s">
        <v>951</v>
      </c>
      <c r="P28" s="353" t="s">
        <v>951</v>
      </c>
      <c r="Q28" s="353" t="s">
        <v>951</v>
      </c>
      <c r="R28" s="353">
        <v>2</v>
      </c>
      <c r="S28" s="353" t="s">
        <v>951</v>
      </c>
      <c r="T28" s="356">
        <v>0</v>
      </c>
      <c r="U28" s="363"/>
    </row>
    <row r="29" spans="1:21" ht="14.25" customHeight="1">
      <c r="A29" s="369" t="s">
        <v>447</v>
      </c>
      <c r="B29" s="351">
        <v>243</v>
      </c>
      <c r="C29" s="353">
        <v>129</v>
      </c>
      <c r="D29" s="353">
        <v>114</v>
      </c>
      <c r="E29" s="353">
        <v>240</v>
      </c>
      <c r="F29" s="353" t="s">
        <v>951</v>
      </c>
      <c r="G29" s="353" t="s">
        <v>951</v>
      </c>
      <c r="H29" s="353" t="s">
        <v>951</v>
      </c>
      <c r="I29" s="353">
        <v>1</v>
      </c>
      <c r="J29" s="353">
        <v>2</v>
      </c>
      <c r="K29" s="353" t="s">
        <v>951</v>
      </c>
      <c r="L29" s="354">
        <v>98.7654320987654</v>
      </c>
      <c r="M29" s="354">
        <v>0.41152263374485</v>
      </c>
      <c r="N29" s="353" t="s">
        <v>951</v>
      </c>
      <c r="O29" s="353" t="s">
        <v>951</v>
      </c>
      <c r="P29" s="353" t="s">
        <v>951</v>
      </c>
      <c r="Q29" s="353" t="s">
        <v>951</v>
      </c>
      <c r="R29" s="353">
        <v>1</v>
      </c>
      <c r="S29" s="353" t="s">
        <v>951</v>
      </c>
      <c r="T29" s="356">
        <v>0</v>
      </c>
      <c r="U29" s="363"/>
    </row>
    <row r="30" spans="1:23" s="365" customFormat="1" ht="14.25" customHeight="1">
      <c r="A30" s="369" t="s">
        <v>448</v>
      </c>
      <c r="B30" s="351">
        <v>104</v>
      </c>
      <c r="C30" s="352">
        <v>56</v>
      </c>
      <c r="D30" s="352">
        <v>48</v>
      </c>
      <c r="E30" s="352">
        <v>102</v>
      </c>
      <c r="F30" s="352" t="s">
        <v>951</v>
      </c>
      <c r="G30" s="352" t="s">
        <v>951</v>
      </c>
      <c r="H30" s="352" t="s">
        <v>951</v>
      </c>
      <c r="I30" s="352" t="s">
        <v>951</v>
      </c>
      <c r="J30" s="352">
        <v>2</v>
      </c>
      <c r="K30" s="352" t="s">
        <v>951</v>
      </c>
      <c r="L30" s="354">
        <v>98.0769230769231</v>
      </c>
      <c r="M30" s="352" t="s">
        <v>354</v>
      </c>
      <c r="N30" s="352" t="s">
        <v>951</v>
      </c>
      <c r="O30" s="353" t="s">
        <v>951</v>
      </c>
      <c r="P30" s="353" t="s">
        <v>951</v>
      </c>
      <c r="Q30" s="353" t="s">
        <v>951</v>
      </c>
      <c r="R30" s="353" t="s">
        <v>951</v>
      </c>
      <c r="S30" s="353" t="s">
        <v>951</v>
      </c>
      <c r="T30" s="354" t="s">
        <v>951</v>
      </c>
      <c r="U30" s="363"/>
      <c r="V30" s="364"/>
      <c r="W30" s="364"/>
    </row>
    <row r="31" spans="1:21" ht="14.25" customHeight="1">
      <c r="A31" s="369" t="s">
        <v>449</v>
      </c>
      <c r="B31" s="351">
        <v>216</v>
      </c>
      <c r="C31" s="353">
        <v>117</v>
      </c>
      <c r="D31" s="353">
        <v>99</v>
      </c>
      <c r="E31" s="353">
        <v>215</v>
      </c>
      <c r="F31" s="353" t="s">
        <v>951</v>
      </c>
      <c r="G31" s="353" t="s">
        <v>951</v>
      </c>
      <c r="H31" s="353" t="s">
        <v>951</v>
      </c>
      <c r="I31" s="353">
        <v>1</v>
      </c>
      <c r="J31" s="353" t="s">
        <v>951</v>
      </c>
      <c r="K31" s="353" t="s">
        <v>951</v>
      </c>
      <c r="L31" s="354">
        <v>99.537037037037</v>
      </c>
      <c r="M31" s="354">
        <v>1.38888888888888</v>
      </c>
      <c r="N31" s="353">
        <v>2</v>
      </c>
      <c r="O31" s="353" t="s">
        <v>951</v>
      </c>
      <c r="P31" s="353" t="s">
        <v>951</v>
      </c>
      <c r="Q31" s="353" t="s">
        <v>951</v>
      </c>
      <c r="R31" s="353">
        <v>3</v>
      </c>
      <c r="S31" s="353" t="s">
        <v>951</v>
      </c>
      <c r="T31" s="356">
        <v>0</v>
      </c>
      <c r="U31" s="363"/>
    </row>
    <row r="32" spans="1:21" ht="14.25" customHeight="1">
      <c r="A32" s="369" t="s">
        <v>450</v>
      </c>
      <c r="B32" s="351">
        <v>68</v>
      </c>
      <c r="C32" s="353">
        <v>30</v>
      </c>
      <c r="D32" s="353">
        <v>38</v>
      </c>
      <c r="E32" s="353">
        <v>68</v>
      </c>
      <c r="F32" s="353" t="s">
        <v>951</v>
      </c>
      <c r="G32" s="353" t="s">
        <v>951</v>
      </c>
      <c r="H32" s="353" t="s">
        <v>951</v>
      </c>
      <c r="I32" s="353" t="s">
        <v>951</v>
      </c>
      <c r="J32" s="353" t="s">
        <v>951</v>
      </c>
      <c r="K32" s="353" t="s">
        <v>951</v>
      </c>
      <c r="L32" s="354">
        <v>100</v>
      </c>
      <c r="M32" s="354">
        <v>1.47058823529411</v>
      </c>
      <c r="N32" s="353">
        <v>1</v>
      </c>
      <c r="O32" s="353" t="s">
        <v>951</v>
      </c>
      <c r="P32" s="353" t="s">
        <v>951</v>
      </c>
      <c r="Q32" s="353" t="s">
        <v>951</v>
      </c>
      <c r="R32" s="353">
        <v>1</v>
      </c>
      <c r="S32" s="353" t="s">
        <v>951</v>
      </c>
      <c r="T32" s="354">
        <v>0</v>
      </c>
      <c r="U32" s="363"/>
    </row>
    <row r="33" spans="1:21" ht="14.25" customHeight="1">
      <c r="A33" s="369" t="s">
        <v>451</v>
      </c>
      <c r="B33" s="351">
        <v>225</v>
      </c>
      <c r="C33" s="353">
        <v>122</v>
      </c>
      <c r="D33" s="353">
        <v>103</v>
      </c>
      <c r="E33" s="353">
        <v>222</v>
      </c>
      <c r="F33" s="353">
        <v>2</v>
      </c>
      <c r="G33" s="353" t="s">
        <v>951</v>
      </c>
      <c r="H33" s="353" t="s">
        <v>951</v>
      </c>
      <c r="I33" s="353" t="s">
        <v>951</v>
      </c>
      <c r="J33" s="353">
        <v>1</v>
      </c>
      <c r="K33" s="353" t="s">
        <v>951</v>
      </c>
      <c r="L33" s="354">
        <v>98.6666666666666</v>
      </c>
      <c r="M33" s="352" t="s">
        <v>354</v>
      </c>
      <c r="N33" s="353" t="s">
        <v>951</v>
      </c>
      <c r="O33" s="353" t="s">
        <v>951</v>
      </c>
      <c r="P33" s="353" t="s">
        <v>951</v>
      </c>
      <c r="Q33" s="353" t="s">
        <v>951</v>
      </c>
      <c r="R33" s="353" t="s">
        <v>951</v>
      </c>
      <c r="S33" s="353" t="s">
        <v>951</v>
      </c>
      <c r="T33" s="356" t="s">
        <v>951</v>
      </c>
      <c r="U33" s="363"/>
    </row>
    <row r="34" spans="1:21" ht="14.25" customHeight="1">
      <c r="A34" s="369" t="s">
        <v>452</v>
      </c>
      <c r="B34" s="351">
        <v>62</v>
      </c>
      <c r="C34" s="353">
        <v>30</v>
      </c>
      <c r="D34" s="353">
        <v>32</v>
      </c>
      <c r="E34" s="353">
        <v>62</v>
      </c>
      <c r="F34" s="353" t="s">
        <v>951</v>
      </c>
      <c r="G34" s="353" t="s">
        <v>951</v>
      </c>
      <c r="H34" s="353" t="s">
        <v>951</v>
      </c>
      <c r="I34" s="353" t="s">
        <v>951</v>
      </c>
      <c r="J34" s="353" t="s">
        <v>951</v>
      </c>
      <c r="K34" s="353" t="s">
        <v>951</v>
      </c>
      <c r="L34" s="354">
        <v>100</v>
      </c>
      <c r="M34" s="354">
        <v>1.61290322580645</v>
      </c>
      <c r="N34" s="353">
        <v>1</v>
      </c>
      <c r="O34" s="353" t="s">
        <v>951</v>
      </c>
      <c r="P34" s="353" t="s">
        <v>951</v>
      </c>
      <c r="Q34" s="353" t="s">
        <v>951</v>
      </c>
      <c r="R34" s="353">
        <v>1</v>
      </c>
      <c r="S34" s="353">
        <v>1</v>
      </c>
      <c r="T34" s="722">
        <v>100</v>
      </c>
      <c r="U34" s="363"/>
    </row>
    <row r="35" spans="1:21" ht="14.25" customHeight="1">
      <c r="A35" s="369" t="s">
        <v>453</v>
      </c>
      <c r="B35" s="351">
        <v>81</v>
      </c>
      <c r="C35" s="353">
        <v>45</v>
      </c>
      <c r="D35" s="353">
        <v>36</v>
      </c>
      <c r="E35" s="353">
        <v>81</v>
      </c>
      <c r="F35" s="353" t="s">
        <v>951</v>
      </c>
      <c r="G35" s="353" t="s">
        <v>951</v>
      </c>
      <c r="H35" s="353" t="s">
        <v>951</v>
      </c>
      <c r="I35" s="353" t="s">
        <v>951</v>
      </c>
      <c r="J35" s="353" t="s">
        <v>951</v>
      </c>
      <c r="K35" s="353" t="s">
        <v>951</v>
      </c>
      <c r="L35" s="354">
        <v>100</v>
      </c>
      <c r="M35" s="352" t="s">
        <v>354</v>
      </c>
      <c r="N35" s="353" t="s">
        <v>951</v>
      </c>
      <c r="O35" s="353" t="s">
        <v>951</v>
      </c>
      <c r="P35" s="353" t="s">
        <v>951</v>
      </c>
      <c r="Q35" s="353" t="s">
        <v>951</v>
      </c>
      <c r="R35" s="353" t="s">
        <v>951</v>
      </c>
      <c r="S35" s="353" t="s">
        <v>951</v>
      </c>
      <c r="T35" s="353" t="s">
        <v>951</v>
      </c>
      <c r="U35" s="363"/>
    </row>
    <row r="36" spans="1:21" ht="14.25" customHeight="1">
      <c r="A36" s="369" t="s">
        <v>454</v>
      </c>
      <c r="B36" s="351">
        <v>285</v>
      </c>
      <c r="C36" s="353">
        <v>137</v>
      </c>
      <c r="D36" s="353">
        <v>148</v>
      </c>
      <c r="E36" s="353">
        <v>279</v>
      </c>
      <c r="F36" s="353">
        <v>2</v>
      </c>
      <c r="G36" s="353" t="s">
        <v>951</v>
      </c>
      <c r="H36" s="353" t="s">
        <v>951</v>
      </c>
      <c r="I36" s="353">
        <v>2</v>
      </c>
      <c r="J36" s="353">
        <v>2</v>
      </c>
      <c r="K36" s="353" t="s">
        <v>951</v>
      </c>
      <c r="L36" s="354">
        <v>97.8947368421052</v>
      </c>
      <c r="M36" s="354">
        <v>1.05263157894736</v>
      </c>
      <c r="N36" s="353">
        <v>1</v>
      </c>
      <c r="O36" s="353" t="s">
        <v>951</v>
      </c>
      <c r="P36" s="353" t="s">
        <v>951</v>
      </c>
      <c r="Q36" s="353" t="s">
        <v>951</v>
      </c>
      <c r="R36" s="353">
        <v>3</v>
      </c>
      <c r="S36" s="353">
        <v>2</v>
      </c>
      <c r="T36" s="722">
        <v>66.66666666666666</v>
      </c>
      <c r="U36" s="363"/>
    </row>
    <row r="37" spans="1:23" s="365" customFormat="1" ht="14.25" customHeight="1" thickBot="1">
      <c r="A37" s="370" t="s">
        <v>455</v>
      </c>
      <c r="B37" s="577">
        <v>124</v>
      </c>
      <c r="C37" s="578">
        <v>72</v>
      </c>
      <c r="D37" s="578">
        <v>52</v>
      </c>
      <c r="E37" s="578">
        <v>120</v>
      </c>
      <c r="F37" s="578" t="s">
        <v>951</v>
      </c>
      <c r="G37" s="578" t="s">
        <v>951</v>
      </c>
      <c r="H37" s="578">
        <v>1</v>
      </c>
      <c r="I37" s="578" t="s">
        <v>951</v>
      </c>
      <c r="J37" s="578">
        <v>3</v>
      </c>
      <c r="K37" s="578" t="s">
        <v>951</v>
      </c>
      <c r="L37" s="579">
        <v>96.7741935483871</v>
      </c>
      <c r="M37" s="578" t="s">
        <v>354</v>
      </c>
      <c r="N37" s="578" t="s">
        <v>951</v>
      </c>
      <c r="O37" s="578" t="s">
        <v>951</v>
      </c>
      <c r="P37" s="578" t="s">
        <v>951</v>
      </c>
      <c r="Q37" s="578" t="s">
        <v>951</v>
      </c>
      <c r="R37" s="578" t="s">
        <v>951</v>
      </c>
      <c r="S37" s="578" t="s">
        <v>951</v>
      </c>
      <c r="T37" s="578" t="s">
        <v>951</v>
      </c>
      <c r="U37" s="363"/>
      <c r="V37" s="364"/>
      <c r="W37" s="364"/>
    </row>
    <row r="38" spans="1:21" ht="12.75" customHeight="1">
      <c r="A38" s="249" t="s">
        <v>420</v>
      </c>
      <c r="U38" s="363"/>
    </row>
    <row r="39" ht="12">
      <c r="U39" s="363"/>
    </row>
    <row r="40" ht="12">
      <c r="U40" s="363"/>
    </row>
    <row r="41" spans="2:21" ht="12">
      <c r="B41" s="371"/>
      <c r="U41" s="363"/>
    </row>
    <row r="42" spans="2:21" ht="12">
      <c r="B42" s="371"/>
      <c r="U42" s="363"/>
    </row>
    <row r="43" spans="2:21" ht="12">
      <c r="B43" s="371"/>
      <c r="U43" s="363"/>
    </row>
    <row r="44" spans="2:21" ht="12">
      <c r="B44" s="371"/>
      <c r="U44" s="363"/>
    </row>
    <row r="45" spans="2:21" ht="12">
      <c r="B45" s="371"/>
      <c r="U45" s="363"/>
    </row>
    <row r="46" spans="2:21" ht="12">
      <c r="B46" s="371"/>
      <c r="U46" s="363"/>
    </row>
    <row r="47" spans="2:21" ht="12">
      <c r="B47" s="371"/>
      <c r="U47" s="363"/>
    </row>
    <row r="48" spans="2:21" ht="12">
      <c r="B48" s="371"/>
      <c r="U48" s="363"/>
    </row>
    <row r="49" spans="2:21" ht="12">
      <c r="B49" s="371"/>
      <c r="U49" s="363"/>
    </row>
    <row r="50" spans="2:21" ht="12">
      <c r="B50" s="371"/>
      <c r="U50" s="363"/>
    </row>
    <row r="51" spans="2:21" ht="12">
      <c r="B51" s="371"/>
      <c r="U51" s="363"/>
    </row>
    <row r="52" spans="2:21" ht="12">
      <c r="B52" s="371"/>
      <c r="U52" s="363"/>
    </row>
    <row r="53" spans="2:21" ht="12">
      <c r="B53" s="371"/>
      <c r="U53" s="363"/>
    </row>
    <row r="54" spans="2:21" ht="12">
      <c r="B54" s="371"/>
      <c r="U54" s="363"/>
    </row>
    <row r="55" spans="2:21" ht="12">
      <c r="B55" s="371"/>
      <c r="U55" s="363"/>
    </row>
    <row r="56" spans="2:21" ht="12">
      <c r="B56" s="371"/>
      <c r="U56" s="363"/>
    </row>
    <row r="57" spans="2:21" ht="12">
      <c r="B57" s="371"/>
      <c r="U57" s="363"/>
    </row>
    <row r="58" spans="2:21" ht="12">
      <c r="B58" s="371"/>
      <c r="U58" s="363"/>
    </row>
    <row r="59" spans="2:21" ht="12">
      <c r="B59" s="371"/>
      <c r="U59" s="363"/>
    </row>
    <row r="60" spans="2:21" ht="12">
      <c r="B60" s="371"/>
      <c r="U60" s="363"/>
    </row>
    <row r="61" spans="2:21" ht="12">
      <c r="B61" s="371"/>
      <c r="U61" s="363"/>
    </row>
    <row r="62" spans="2:21" ht="12">
      <c r="B62" s="371"/>
      <c r="U62" s="363"/>
    </row>
    <row r="63" spans="2:21" ht="12">
      <c r="B63" s="371"/>
      <c r="U63" s="363"/>
    </row>
    <row r="64" spans="2:21" ht="12">
      <c r="B64" s="371"/>
      <c r="U64" s="363"/>
    </row>
    <row r="65" spans="2:21" ht="12">
      <c r="B65" s="371"/>
      <c r="U65" s="363"/>
    </row>
    <row r="66" spans="2:21" ht="12">
      <c r="B66" s="371"/>
      <c r="U66" s="363"/>
    </row>
    <row r="67" spans="2:21" ht="12">
      <c r="B67" s="371"/>
      <c r="U67" s="363"/>
    </row>
    <row r="68" spans="2:21" ht="12">
      <c r="B68" s="371"/>
      <c r="U68" s="363"/>
    </row>
    <row r="69" spans="2:21" ht="12">
      <c r="B69" s="371"/>
      <c r="U69" s="363"/>
    </row>
    <row r="70" ht="12">
      <c r="U70" s="363"/>
    </row>
    <row r="71" ht="12">
      <c r="U71" s="363"/>
    </row>
    <row r="72" ht="12">
      <c r="U72" s="363"/>
    </row>
    <row r="73" ht="12">
      <c r="U73" s="363"/>
    </row>
  </sheetData>
  <sheetProtection/>
  <mergeCells count="16">
    <mergeCell ref="J6:J7"/>
    <mergeCell ref="K6:K7"/>
    <mergeCell ref="L6:L7"/>
    <mergeCell ref="M6:M7"/>
    <mergeCell ref="R6:R7"/>
    <mergeCell ref="S6:S7"/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8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125" style="318" customWidth="1"/>
    <col min="2" max="2" width="1.75390625" style="318" customWidth="1"/>
    <col min="3" max="3" width="5.875" style="318" customWidth="1"/>
    <col min="4" max="7" width="5.25390625" style="318" customWidth="1"/>
    <col min="8" max="8" width="5.125" style="318" customWidth="1"/>
    <col min="9" max="9" width="4.00390625" style="318" customWidth="1"/>
    <col min="10" max="10" width="5.25390625" style="318" customWidth="1"/>
    <col min="11" max="11" width="4.00390625" style="318" customWidth="1"/>
    <col min="12" max="12" width="5.25390625" style="318" customWidth="1"/>
    <col min="13" max="13" width="3.625" style="318" customWidth="1"/>
    <col min="14" max="15" width="4.375" style="318" customWidth="1"/>
    <col min="16" max="16" width="3.25390625" style="318" customWidth="1"/>
    <col min="17" max="18" width="3.75390625" style="318" customWidth="1"/>
    <col min="19" max="19" width="3.25390625" style="318" customWidth="1"/>
    <col min="20" max="21" width="5.25390625" style="318" customWidth="1"/>
    <col min="22" max="22" width="4.375" style="318" customWidth="1"/>
    <col min="23" max="16384" width="8.00390625" style="318" customWidth="1"/>
  </cols>
  <sheetData>
    <row r="1" spans="1:22" ht="18.75" customHeight="1">
      <c r="A1" s="316" t="s">
        <v>1002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2" ht="11.25" customHeigh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</row>
    <row r="3" spans="1:22" ht="12.75" customHeight="1" thickBot="1">
      <c r="A3" s="320" t="s">
        <v>1003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3" t="s">
        <v>366</v>
      </c>
    </row>
    <row r="4" spans="2:22" ht="12" customHeight="1">
      <c r="B4" s="372"/>
      <c r="C4" s="325" t="s">
        <v>469</v>
      </c>
      <c r="D4" s="373"/>
      <c r="E4" s="373"/>
      <c r="F4" s="327" t="s">
        <v>470</v>
      </c>
      <c r="G4" s="327" t="s">
        <v>471</v>
      </c>
      <c r="H4" s="327" t="s">
        <v>472</v>
      </c>
      <c r="I4" s="327" t="s">
        <v>473</v>
      </c>
      <c r="J4" s="327" t="s">
        <v>474</v>
      </c>
      <c r="K4" s="327" t="s">
        <v>475</v>
      </c>
      <c r="L4" s="327" t="s">
        <v>488</v>
      </c>
      <c r="M4" s="327" t="s">
        <v>1004</v>
      </c>
      <c r="N4" s="374"/>
      <c r="O4" s="374"/>
      <c r="P4" s="329" t="s">
        <v>476</v>
      </c>
      <c r="Q4" s="330"/>
      <c r="R4" s="330"/>
      <c r="S4" s="330"/>
      <c r="T4" s="330"/>
      <c r="U4" s="330"/>
      <c r="V4" s="330"/>
    </row>
    <row r="5" spans="1:22" ht="12" customHeight="1">
      <c r="A5" s="375" t="s">
        <v>1005</v>
      </c>
      <c r="B5" s="37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804" t="s">
        <v>489</v>
      </c>
      <c r="Q5" s="805"/>
      <c r="R5" s="805"/>
      <c r="S5" s="806"/>
      <c r="T5" s="376" t="s">
        <v>478</v>
      </c>
      <c r="U5" s="377"/>
      <c r="V5" s="783" t="s">
        <v>1006</v>
      </c>
    </row>
    <row r="6" spans="1:22" ht="12" customHeight="1">
      <c r="A6" s="375"/>
      <c r="B6" s="372"/>
      <c r="C6" s="807" t="s">
        <v>1007</v>
      </c>
      <c r="D6" s="788" t="s">
        <v>406</v>
      </c>
      <c r="E6" s="788" t="s">
        <v>407</v>
      </c>
      <c r="F6" s="786" t="s">
        <v>1008</v>
      </c>
      <c r="G6" s="796" t="s">
        <v>490</v>
      </c>
      <c r="H6" s="796" t="s">
        <v>491</v>
      </c>
      <c r="I6" s="796" t="s">
        <v>482</v>
      </c>
      <c r="J6" s="809" t="s">
        <v>483</v>
      </c>
      <c r="K6" s="792" t="s">
        <v>492</v>
      </c>
      <c r="L6" s="796" t="s">
        <v>484</v>
      </c>
      <c r="M6" s="798" t="s">
        <v>485</v>
      </c>
      <c r="N6" s="796" t="s">
        <v>1009</v>
      </c>
      <c r="O6" s="796" t="s">
        <v>1010</v>
      </c>
      <c r="P6" s="378" t="s">
        <v>1011</v>
      </c>
      <c r="Q6" s="379" t="s">
        <v>1012</v>
      </c>
      <c r="R6" s="379" t="s">
        <v>1013</v>
      </c>
      <c r="S6" s="380" t="s">
        <v>1014</v>
      </c>
      <c r="T6" s="812" t="s">
        <v>1015</v>
      </c>
      <c r="U6" s="802" t="s">
        <v>493</v>
      </c>
      <c r="V6" s="784"/>
    </row>
    <row r="7" spans="1:22" ht="51" customHeight="1">
      <c r="A7" s="381" t="s">
        <v>1016</v>
      </c>
      <c r="B7" s="382"/>
      <c r="C7" s="808"/>
      <c r="D7" s="789"/>
      <c r="E7" s="789"/>
      <c r="F7" s="787"/>
      <c r="G7" s="797"/>
      <c r="H7" s="797"/>
      <c r="I7" s="797"/>
      <c r="J7" s="810"/>
      <c r="K7" s="811"/>
      <c r="L7" s="797"/>
      <c r="M7" s="799"/>
      <c r="N7" s="797"/>
      <c r="O7" s="797"/>
      <c r="P7" s="383" t="s">
        <v>1017</v>
      </c>
      <c r="Q7" s="383" t="s">
        <v>1018</v>
      </c>
      <c r="R7" s="383" t="s">
        <v>1019</v>
      </c>
      <c r="S7" s="383" t="s">
        <v>1020</v>
      </c>
      <c r="T7" s="813"/>
      <c r="U7" s="803"/>
      <c r="V7" s="785"/>
    </row>
    <row r="8" spans="1:22" ht="3" customHeight="1">
      <c r="A8" s="342"/>
      <c r="B8" s="384"/>
      <c r="C8" s="385"/>
      <c r="D8" s="342"/>
      <c r="E8" s="342"/>
      <c r="F8" s="386"/>
      <c r="G8" s="387"/>
      <c r="H8" s="348"/>
      <c r="I8" s="348"/>
      <c r="J8" s="388"/>
      <c r="K8" s="388"/>
      <c r="L8" s="346"/>
      <c r="M8" s="347"/>
      <c r="N8" s="387"/>
      <c r="O8" s="389"/>
      <c r="P8" s="390"/>
      <c r="Q8" s="390"/>
      <c r="R8" s="390"/>
      <c r="S8" s="390"/>
      <c r="T8" s="340"/>
      <c r="U8" s="350"/>
      <c r="V8" s="350"/>
    </row>
    <row r="9" spans="1:22" ht="14.25" customHeight="1">
      <c r="A9" s="304" t="s">
        <v>995</v>
      </c>
      <c r="B9" s="372"/>
      <c r="C9" s="391">
        <v>9017</v>
      </c>
      <c r="D9" s="392">
        <v>4638</v>
      </c>
      <c r="E9" s="392">
        <v>4379</v>
      </c>
      <c r="F9" s="392">
        <v>3937</v>
      </c>
      <c r="G9" s="392">
        <v>1240</v>
      </c>
      <c r="H9" s="392">
        <v>636</v>
      </c>
      <c r="I9" s="392">
        <v>65</v>
      </c>
      <c r="J9" s="392">
        <v>2806</v>
      </c>
      <c r="K9" s="392">
        <v>84</v>
      </c>
      <c r="L9" s="392">
        <v>249</v>
      </c>
      <c r="M9" s="392" t="s">
        <v>3</v>
      </c>
      <c r="N9" s="393">
        <v>43.7</v>
      </c>
      <c r="O9" s="393">
        <v>32</v>
      </c>
      <c r="P9" s="392" t="s">
        <v>3</v>
      </c>
      <c r="Q9" s="392">
        <v>30</v>
      </c>
      <c r="R9" s="392">
        <v>51</v>
      </c>
      <c r="S9" s="394" t="s">
        <v>3</v>
      </c>
      <c r="T9" s="394">
        <v>2887</v>
      </c>
      <c r="U9" s="392">
        <v>1354</v>
      </c>
      <c r="V9" s="393">
        <v>46.9</v>
      </c>
    </row>
    <row r="10" spans="1:22" ht="14.25" customHeight="1">
      <c r="A10" s="305" t="s">
        <v>1021</v>
      </c>
      <c r="B10" s="372"/>
      <c r="C10" s="391">
        <v>8779</v>
      </c>
      <c r="D10" s="392">
        <v>4565</v>
      </c>
      <c r="E10" s="392">
        <v>4214</v>
      </c>
      <c r="F10" s="392">
        <v>3818</v>
      </c>
      <c r="G10" s="392">
        <v>1441</v>
      </c>
      <c r="H10" s="392">
        <v>597</v>
      </c>
      <c r="I10" s="392">
        <v>72</v>
      </c>
      <c r="J10" s="392">
        <v>2534</v>
      </c>
      <c r="K10" s="392">
        <v>68</v>
      </c>
      <c r="L10" s="392">
        <v>249</v>
      </c>
      <c r="M10" s="392" t="s">
        <v>3</v>
      </c>
      <c r="N10" s="393">
        <v>43.4901469415651</v>
      </c>
      <c r="O10" s="393">
        <v>29.92368151270076</v>
      </c>
      <c r="P10" s="392" t="s">
        <v>3</v>
      </c>
      <c r="Q10" s="392">
        <v>32</v>
      </c>
      <c r="R10" s="392">
        <v>61</v>
      </c>
      <c r="S10" s="394" t="s">
        <v>3</v>
      </c>
      <c r="T10" s="394">
        <v>2627</v>
      </c>
      <c r="U10" s="392">
        <v>1037</v>
      </c>
      <c r="V10" s="393">
        <v>39.47468595355919</v>
      </c>
    </row>
    <row r="11" spans="1:22" ht="14.25" customHeight="1">
      <c r="A11" s="305" t="s">
        <v>487</v>
      </c>
      <c r="C11" s="391" t="s">
        <v>1022</v>
      </c>
      <c r="D11" s="392" t="s">
        <v>1023</v>
      </c>
      <c r="E11" s="392" t="s">
        <v>1024</v>
      </c>
      <c r="F11" s="392" t="s">
        <v>1025</v>
      </c>
      <c r="G11" s="392" t="s">
        <v>1026</v>
      </c>
      <c r="H11" s="392">
        <v>626</v>
      </c>
      <c r="I11" s="392">
        <v>76</v>
      </c>
      <c r="J11" s="392" t="s">
        <v>1027</v>
      </c>
      <c r="K11" s="392">
        <v>60</v>
      </c>
      <c r="L11" s="392">
        <v>202</v>
      </c>
      <c r="M11" s="392" t="s">
        <v>3</v>
      </c>
      <c r="N11" s="393">
        <v>42.33852496564361</v>
      </c>
      <c r="O11" s="393">
        <v>31.584974805313788</v>
      </c>
      <c r="P11" s="392" t="s">
        <v>3</v>
      </c>
      <c r="Q11" s="392">
        <v>30</v>
      </c>
      <c r="R11" s="392">
        <v>75</v>
      </c>
      <c r="S11" s="394" t="s">
        <v>3</v>
      </c>
      <c r="T11" s="394" t="s">
        <v>1028</v>
      </c>
      <c r="U11" s="392" t="s">
        <v>1029</v>
      </c>
      <c r="V11" s="393">
        <v>38.433647570703414</v>
      </c>
    </row>
    <row r="12" spans="1:22" ht="14.25" customHeight="1">
      <c r="A12" s="305" t="s">
        <v>731</v>
      </c>
      <c r="B12" s="372"/>
      <c r="C12" s="391">
        <v>8423</v>
      </c>
      <c r="D12" s="392">
        <v>4374</v>
      </c>
      <c r="E12" s="392">
        <v>4049</v>
      </c>
      <c r="F12" s="392">
        <v>3488</v>
      </c>
      <c r="G12" s="392">
        <v>1477</v>
      </c>
      <c r="H12" s="392">
        <v>616</v>
      </c>
      <c r="I12" s="392">
        <v>58</v>
      </c>
      <c r="J12" s="392">
        <v>2538</v>
      </c>
      <c r="K12" s="392">
        <v>37</v>
      </c>
      <c r="L12" s="392">
        <v>209</v>
      </c>
      <c r="M12" s="392" t="s">
        <v>3</v>
      </c>
      <c r="N12" s="393">
        <v>41.4</v>
      </c>
      <c r="O12" s="393">
        <v>31.1</v>
      </c>
      <c r="P12" s="392" t="s">
        <v>3</v>
      </c>
      <c r="Q12" s="392">
        <v>38</v>
      </c>
      <c r="R12" s="392">
        <v>40</v>
      </c>
      <c r="S12" s="394" t="s">
        <v>3</v>
      </c>
      <c r="T12" s="394">
        <v>2616</v>
      </c>
      <c r="U12" s="392">
        <v>1041</v>
      </c>
      <c r="V12" s="393">
        <v>39.8</v>
      </c>
    </row>
    <row r="13" spans="1:22" s="717" customFormat="1" ht="14.25" customHeight="1">
      <c r="A13" s="716" t="s">
        <v>1001</v>
      </c>
      <c r="C13" s="723">
        <v>8519</v>
      </c>
      <c r="D13" s="727">
        <v>4362</v>
      </c>
      <c r="E13" s="727">
        <v>4157</v>
      </c>
      <c r="F13" s="727">
        <v>3558</v>
      </c>
      <c r="G13" s="727">
        <v>1515</v>
      </c>
      <c r="H13" s="727">
        <v>649</v>
      </c>
      <c r="I13" s="727">
        <v>70</v>
      </c>
      <c r="J13" s="727">
        <v>2538</v>
      </c>
      <c r="K13" s="727">
        <v>34</v>
      </c>
      <c r="L13" s="727">
        <v>155</v>
      </c>
      <c r="M13" s="655" t="s">
        <v>3</v>
      </c>
      <c r="N13" s="728">
        <v>41.76546543021482</v>
      </c>
      <c r="O13" s="728">
        <v>30.977814297452756</v>
      </c>
      <c r="P13" s="655" t="s">
        <v>3</v>
      </c>
      <c r="Q13" s="727">
        <v>18</v>
      </c>
      <c r="R13" s="727">
        <v>83</v>
      </c>
      <c r="S13" s="397" t="s">
        <v>3</v>
      </c>
      <c r="T13" s="727">
        <v>2639</v>
      </c>
      <c r="U13" s="727">
        <v>1103</v>
      </c>
      <c r="V13" s="728">
        <v>41.79613489958317</v>
      </c>
    </row>
    <row r="14" spans="1:22" s="365" customFormat="1" ht="14.25" customHeight="1">
      <c r="A14" s="399" t="s">
        <v>410</v>
      </c>
      <c r="B14" s="400"/>
      <c r="C14" s="395">
        <v>6716</v>
      </c>
      <c r="D14" s="397">
        <v>3475</v>
      </c>
      <c r="E14" s="397">
        <v>3241</v>
      </c>
      <c r="F14" s="397">
        <v>2786</v>
      </c>
      <c r="G14" s="397">
        <v>1213</v>
      </c>
      <c r="H14" s="397">
        <v>423</v>
      </c>
      <c r="I14" s="397">
        <v>62</v>
      </c>
      <c r="J14" s="397">
        <v>2098</v>
      </c>
      <c r="K14" s="397">
        <v>23</v>
      </c>
      <c r="L14" s="397">
        <v>111</v>
      </c>
      <c r="M14" s="655" t="s">
        <v>3</v>
      </c>
      <c r="N14" s="396">
        <v>41.4830256104824</v>
      </c>
      <c r="O14" s="396">
        <v>32.4895771292436</v>
      </c>
      <c r="P14" s="655" t="s">
        <v>3</v>
      </c>
      <c r="Q14" s="655">
        <v>3</v>
      </c>
      <c r="R14" s="655">
        <v>81</v>
      </c>
      <c r="S14" s="397" t="s">
        <v>3</v>
      </c>
      <c r="T14" s="397">
        <v>2182</v>
      </c>
      <c r="U14" s="397">
        <v>934</v>
      </c>
      <c r="V14" s="396">
        <v>42.80476626947755</v>
      </c>
    </row>
    <row r="15" spans="1:22" s="365" customFormat="1" ht="14.25" customHeight="1">
      <c r="A15" s="399" t="s">
        <v>411</v>
      </c>
      <c r="B15" s="401"/>
      <c r="C15" s="395">
        <v>1803</v>
      </c>
      <c r="D15" s="397">
        <v>887</v>
      </c>
      <c r="E15" s="397">
        <v>916</v>
      </c>
      <c r="F15" s="397">
        <v>772</v>
      </c>
      <c r="G15" s="397">
        <v>302</v>
      </c>
      <c r="H15" s="397">
        <v>226</v>
      </c>
      <c r="I15" s="397">
        <v>8</v>
      </c>
      <c r="J15" s="397">
        <v>440</v>
      </c>
      <c r="K15" s="397">
        <v>11</v>
      </c>
      <c r="L15" s="397">
        <v>44</v>
      </c>
      <c r="M15" s="655" t="s">
        <v>3</v>
      </c>
      <c r="N15" s="396">
        <v>42.8175263449805</v>
      </c>
      <c r="O15" s="396">
        <v>25.3466444814198</v>
      </c>
      <c r="P15" s="655" t="s">
        <v>3</v>
      </c>
      <c r="Q15" s="655">
        <v>15</v>
      </c>
      <c r="R15" s="655">
        <v>2</v>
      </c>
      <c r="S15" s="397" t="s">
        <v>3</v>
      </c>
      <c r="T15" s="397">
        <v>457</v>
      </c>
      <c r="U15" s="397">
        <v>169</v>
      </c>
      <c r="V15" s="396">
        <v>36.98030634573304</v>
      </c>
    </row>
    <row r="16" spans="1:22" ht="5.25" customHeight="1" thickBot="1">
      <c r="A16" s="402"/>
      <c r="B16" s="403"/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80"/>
      <c r="O16" s="580"/>
      <c r="P16" s="572"/>
      <c r="Q16" s="572"/>
      <c r="R16" s="572"/>
      <c r="S16" s="572"/>
      <c r="T16" s="572"/>
      <c r="U16" s="572"/>
      <c r="V16" s="580"/>
    </row>
    <row r="17" spans="1:22" ht="12" customHeight="1">
      <c r="A17" s="249" t="s">
        <v>420</v>
      </c>
      <c r="B17" s="404"/>
      <c r="C17" s="405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</row>
    <row r="18" spans="1:22" ht="12" customHeight="1">
      <c r="A18" s="407"/>
      <c r="B18" s="408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10"/>
      <c r="O18" s="410"/>
      <c r="P18" s="409"/>
      <c r="Q18" s="409"/>
      <c r="R18" s="409"/>
      <c r="S18" s="409"/>
      <c r="T18" s="409"/>
      <c r="U18" s="409"/>
      <c r="V18" s="410"/>
    </row>
    <row r="19" spans="1:22" ht="11.25" customHeight="1">
      <c r="A19" s="411"/>
      <c r="B19" s="404"/>
      <c r="C19" s="405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</row>
    <row r="20" spans="1:22" ht="11.25" customHeight="1">
      <c r="A20" s="411"/>
      <c r="B20" s="404"/>
      <c r="C20" s="405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</row>
    <row r="21" spans="1:22" ht="11.25" customHeight="1">
      <c r="A21" s="411"/>
      <c r="B21" s="404"/>
      <c r="C21" s="405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</row>
    <row r="22" spans="1:22" ht="11.25" customHeight="1">
      <c r="A22" s="411"/>
      <c r="B22" s="404"/>
      <c r="C22" s="405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</row>
    <row r="23" spans="1:22" ht="11.25" customHeight="1">
      <c r="A23" s="411"/>
      <c r="B23" s="404"/>
      <c r="C23" s="405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</row>
    <row r="24" spans="1:22" ht="11.25" customHeight="1">
      <c r="A24" s="411"/>
      <c r="B24" s="404"/>
      <c r="C24" s="409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</row>
    <row r="25" spans="1:22" ht="11.25" customHeight="1">
      <c r="A25" s="411"/>
      <c r="B25" s="404"/>
      <c r="C25" s="409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</row>
    <row r="26" spans="1:22" ht="11.25" customHeight="1">
      <c r="A26" s="411"/>
      <c r="B26" s="404"/>
      <c r="C26" s="409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</row>
    <row r="27" spans="1:22" ht="11.25" customHeight="1">
      <c r="A27" s="411"/>
      <c r="B27" s="404"/>
      <c r="C27" s="409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</row>
    <row r="28" spans="1:22" ht="11.25" customHeight="1">
      <c r="A28" s="412"/>
      <c r="B28" s="408"/>
      <c r="C28" s="409"/>
      <c r="D28" s="406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</row>
    <row r="29" spans="3:4" ht="12">
      <c r="C29" s="409"/>
      <c r="D29" s="406"/>
    </row>
    <row r="30" spans="3:4" ht="12">
      <c r="C30" s="409"/>
      <c r="D30" s="406"/>
    </row>
    <row r="31" spans="3:4" ht="12">
      <c r="C31" s="409"/>
      <c r="D31" s="406"/>
    </row>
    <row r="32" spans="3:4" ht="12">
      <c r="C32" s="409"/>
      <c r="D32" s="406"/>
    </row>
    <row r="33" spans="3:4" ht="12">
      <c r="C33" s="409"/>
      <c r="D33" s="406"/>
    </row>
    <row r="34" spans="3:4" ht="12">
      <c r="C34" s="409"/>
      <c r="D34" s="406"/>
    </row>
    <row r="35" spans="3:4" ht="12">
      <c r="C35" s="409"/>
      <c r="D35" s="406"/>
    </row>
    <row r="36" spans="3:4" ht="12">
      <c r="C36" s="409"/>
      <c r="D36" s="406"/>
    </row>
    <row r="37" spans="3:4" ht="12">
      <c r="C37" s="409"/>
      <c r="D37" s="406"/>
    </row>
    <row r="38" spans="3:4" ht="12">
      <c r="C38" s="409"/>
      <c r="D38" s="406"/>
    </row>
    <row r="39" spans="3:4" ht="12">
      <c r="C39" s="409"/>
      <c r="D39" s="406"/>
    </row>
    <row r="40" spans="3:4" ht="12">
      <c r="C40" s="409"/>
      <c r="D40" s="406"/>
    </row>
    <row r="41" spans="3:4" ht="12">
      <c r="C41" s="409"/>
      <c r="D41" s="406"/>
    </row>
    <row r="42" spans="3:4" ht="12">
      <c r="C42" s="409"/>
      <c r="D42" s="406"/>
    </row>
    <row r="43" spans="3:4" ht="12">
      <c r="C43" s="409"/>
      <c r="D43" s="406"/>
    </row>
    <row r="44" spans="3:4" ht="12">
      <c r="C44" s="409"/>
      <c r="D44" s="406"/>
    </row>
    <row r="45" spans="3:4" ht="12">
      <c r="C45" s="409"/>
      <c r="D45" s="406"/>
    </row>
    <row r="46" spans="3:4" ht="12">
      <c r="C46" s="409"/>
      <c r="D46" s="406"/>
    </row>
    <row r="47" spans="3:4" ht="12">
      <c r="C47" s="409"/>
      <c r="D47" s="406"/>
    </row>
    <row r="48" spans="3:4" ht="12">
      <c r="C48" s="409"/>
      <c r="D48" s="406"/>
    </row>
    <row r="49" spans="3:4" ht="12">
      <c r="C49" s="409"/>
      <c r="D49" s="406"/>
    </row>
    <row r="50" spans="3:4" ht="12">
      <c r="C50" s="409"/>
      <c r="D50" s="406"/>
    </row>
    <row r="51" spans="3:4" ht="12">
      <c r="C51" s="409"/>
      <c r="D51" s="406"/>
    </row>
    <row r="52" spans="3:4" ht="12">
      <c r="C52" s="409"/>
      <c r="D52" s="406"/>
    </row>
    <row r="53" spans="3:4" ht="12">
      <c r="C53" s="409"/>
      <c r="D53" s="406"/>
    </row>
    <row r="54" spans="3:4" ht="12">
      <c r="C54" s="409"/>
      <c r="D54" s="406"/>
    </row>
    <row r="55" spans="3:4" ht="12">
      <c r="C55" s="409"/>
      <c r="D55" s="406"/>
    </row>
    <row r="56" spans="3:4" ht="12">
      <c r="C56" s="409"/>
      <c r="D56" s="406"/>
    </row>
    <row r="57" spans="3:4" ht="12">
      <c r="C57" s="409"/>
      <c r="D57" s="406"/>
    </row>
    <row r="58" spans="3:4" ht="12">
      <c r="C58" s="409"/>
      <c r="D58" s="406"/>
    </row>
    <row r="59" spans="3:4" ht="12">
      <c r="C59" s="409"/>
      <c r="D59" s="406"/>
    </row>
    <row r="60" spans="3:4" ht="12">
      <c r="C60" s="409"/>
      <c r="D60" s="406"/>
    </row>
    <row r="61" spans="3:4" ht="12">
      <c r="C61" s="409"/>
      <c r="D61" s="406"/>
    </row>
    <row r="62" spans="3:4" ht="12">
      <c r="C62" s="409"/>
      <c r="D62" s="406"/>
    </row>
    <row r="63" spans="3:4" ht="12">
      <c r="C63" s="409"/>
      <c r="D63" s="406"/>
    </row>
    <row r="64" spans="3:4" ht="12">
      <c r="C64" s="409"/>
      <c r="D64" s="406"/>
    </row>
    <row r="65" spans="3:4" ht="12">
      <c r="C65" s="409"/>
      <c r="D65" s="406"/>
    </row>
    <row r="66" spans="3:4" ht="12">
      <c r="C66" s="409"/>
      <c r="D66" s="406"/>
    </row>
    <row r="67" spans="3:4" ht="12">
      <c r="C67" s="409"/>
      <c r="D67" s="406"/>
    </row>
    <row r="68" spans="3:4" ht="12">
      <c r="C68" s="409"/>
      <c r="D68" s="406"/>
    </row>
    <row r="69" spans="3:4" ht="12">
      <c r="C69" s="409"/>
      <c r="D69" s="406"/>
    </row>
    <row r="70" spans="3:4" ht="12">
      <c r="C70" s="409"/>
      <c r="D70" s="406"/>
    </row>
    <row r="71" spans="3:4" ht="12">
      <c r="C71" s="409"/>
      <c r="D71" s="406"/>
    </row>
    <row r="72" spans="3:4" ht="12">
      <c r="C72" s="409"/>
      <c r="D72" s="406"/>
    </row>
    <row r="73" spans="3:4" ht="12">
      <c r="C73" s="409"/>
      <c r="D73" s="406"/>
    </row>
    <row r="74" ht="12">
      <c r="C74" s="409"/>
    </row>
    <row r="75" ht="12">
      <c r="C75" s="409"/>
    </row>
    <row r="76" ht="12">
      <c r="C76" s="409"/>
    </row>
    <row r="77" ht="12">
      <c r="C77" s="409"/>
    </row>
    <row r="78" ht="12">
      <c r="C78" s="409"/>
    </row>
    <row r="79" ht="12">
      <c r="C79" s="409"/>
    </row>
    <row r="80" ht="12">
      <c r="C80" s="409"/>
    </row>
    <row r="81" ht="12">
      <c r="C81" s="409"/>
    </row>
    <row r="82" ht="12">
      <c r="C82" s="409"/>
    </row>
  </sheetData>
  <sheetProtection/>
  <mergeCells count="17">
    <mergeCell ref="U6:U7"/>
    <mergeCell ref="K6:K7"/>
    <mergeCell ref="L6:L7"/>
    <mergeCell ref="M6:M7"/>
    <mergeCell ref="N6:N7"/>
    <mergeCell ref="O6:O7"/>
    <mergeCell ref="T6:T7"/>
    <mergeCell ref="P5:S5"/>
    <mergeCell ref="V5:V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3937007874015748" right="0.1968503937007874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9.75390625" style="318" customWidth="1"/>
    <col min="2" max="2" width="7.50390625" style="318" customWidth="1"/>
    <col min="3" max="15" width="6.125" style="318" customWidth="1"/>
    <col min="16" max="16384" width="8.00390625" style="318" customWidth="1"/>
  </cols>
  <sheetData>
    <row r="1" spans="1:15" ht="18.75" customHeight="1">
      <c r="A1" s="316" t="s">
        <v>1030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ht="7.5" customHeight="1"/>
    <row r="3" spans="1:15" ht="11.25" customHeight="1">
      <c r="A3" s="317" t="s">
        <v>1031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ht="12" thickBot="1">
      <c r="A4" s="414" t="s">
        <v>1032</v>
      </c>
      <c r="N4" s="324"/>
      <c r="O4" s="375" t="s">
        <v>494</v>
      </c>
    </row>
    <row r="5" spans="1:15" ht="13.5" customHeight="1">
      <c r="A5" s="415"/>
      <c r="B5" s="416" t="s">
        <v>495</v>
      </c>
      <c r="C5" s="417" t="s">
        <v>496</v>
      </c>
      <c r="D5" s="416" t="s">
        <v>497</v>
      </c>
      <c r="E5" s="416" t="s">
        <v>498</v>
      </c>
      <c r="F5" s="416" t="s">
        <v>499</v>
      </c>
      <c r="G5" s="416" t="s">
        <v>500</v>
      </c>
      <c r="H5" s="416" t="s">
        <v>501</v>
      </c>
      <c r="I5" s="416" t="s">
        <v>502</v>
      </c>
      <c r="J5" s="416" t="s">
        <v>503</v>
      </c>
      <c r="K5" s="416" t="s">
        <v>504</v>
      </c>
      <c r="L5" s="416" t="s">
        <v>505</v>
      </c>
      <c r="M5" s="416" t="s">
        <v>506</v>
      </c>
      <c r="N5" s="416" t="s">
        <v>507</v>
      </c>
      <c r="O5" s="418" t="s">
        <v>6</v>
      </c>
    </row>
    <row r="6" spans="1:15" ht="13.5" customHeight="1">
      <c r="A6" s="419" t="s">
        <v>424</v>
      </c>
      <c r="B6" s="420"/>
      <c r="C6" s="420"/>
      <c r="D6" s="420" t="s">
        <v>508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369" t="s">
        <v>7</v>
      </c>
    </row>
    <row r="7" spans="1:15" ht="13.5" customHeight="1">
      <c r="A7" s="421"/>
      <c r="B7" s="422" t="s">
        <v>509</v>
      </c>
      <c r="C7" s="422" t="s">
        <v>501</v>
      </c>
      <c r="D7" s="422" t="s">
        <v>510</v>
      </c>
      <c r="E7" s="422" t="s">
        <v>511</v>
      </c>
      <c r="F7" s="422" t="s">
        <v>512</v>
      </c>
      <c r="G7" s="422" t="s">
        <v>513</v>
      </c>
      <c r="H7" s="422" t="s">
        <v>514</v>
      </c>
      <c r="I7" s="422" t="s">
        <v>515</v>
      </c>
      <c r="J7" s="422" t="s">
        <v>516</v>
      </c>
      <c r="K7" s="422" t="s">
        <v>517</v>
      </c>
      <c r="L7" s="422" t="s">
        <v>511</v>
      </c>
      <c r="M7" s="422" t="s">
        <v>518</v>
      </c>
      <c r="N7" s="422" t="s">
        <v>513</v>
      </c>
      <c r="O7" s="423" t="s">
        <v>8</v>
      </c>
    </row>
    <row r="8" ht="7.5" customHeight="1">
      <c r="A8" s="424"/>
    </row>
    <row r="9" spans="1:15" ht="15" customHeight="1">
      <c r="A9" s="425" t="s">
        <v>973</v>
      </c>
      <c r="B9" s="427">
        <v>2887</v>
      </c>
      <c r="C9" s="426">
        <v>142</v>
      </c>
      <c r="D9" s="426">
        <v>54</v>
      </c>
      <c r="E9" s="426">
        <v>8</v>
      </c>
      <c r="F9" s="426">
        <v>289</v>
      </c>
      <c r="G9" s="426">
        <v>5</v>
      </c>
      <c r="H9" s="426">
        <v>16</v>
      </c>
      <c r="I9" s="426">
        <v>102</v>
      </c>
      <c r="J9" s="426">
        <v>17</v>
      </c>
      <c r="K9" s="426">
        <v>68</v>
      </c>
      <c r="L9" s="426">
        <v>382</v>
      </c>
      <c r="M9" s="426">
        <v>136</v>
      </c>
      <c r="N9" s="426">
        <v>1533</v>
      </c>
      <c r="O9" s="426">
        <v>135</v>
      </c>
    </row>
    <row r="10" spans="1:15" ht="15" customHeight="1">
      <c r="A10" s="425" t="s">
        <v>520</v>
      </c>
      <c r="B10" s="375" t="s">
        <v>1033</v>
      </c>
      <c r="C10" s="324">
        <v>109</v>
      </c>
      <c r="D10" s="324">
        <v>39</v>
      </c>
      <c r="E10" s="324">
        <v>2</v>
      </c>
      <c r="F10" s="324">
        <v>153</v>
      </c>
      <c r="G10" s="324">
        <v>3</v>
      </c>
      <c r="H10" s="324">
        <v>17</v>
      </c>
      <c r="I10" s="324">
        <v>73</v>
      </c>
      <c r="J10" s="324">
        <v>16</v>
      </c>
      <c r="K10" s="324">
        <v>44</v>
      </c>
      <c r="L10" s="324">
        <v>302</v>
      </c>
      <c r="M10" s="324">
        <v>166</v>
      </c>
      <c r="N10" s="375" t="s">
        <v>1034</v>
      </c>
      <c r="O10" s="324">
        <v>113</v>
      </c>
    </row>
    <row r="11" spans="1:15" ht="15" customHeight="1">
      <c r="A11" s="425" t="s">
        <v>521</v>
      </c>
      <c r="B11" s="375" t="s">
        <v>1035</v>
      </c>
      <c r="C11" s="324">
        <v>140</v>
      </c>
      <c r="D11" s="324">
        <v>39</v>
      </c>
      <c r="E11" s="324">
        <v>1</v>
      </c>
      <c r="F11" s="324">
        <v>193</v>
      </c>
      <c r="G11" s="324">
        <v>3</v>
      </c>
      <c r="H11" s="324">
        <v>15</v>
      </c>
      <c r="I11" s="324">
        <v>88</v>
      </c>
      <c r="J11" s="324">
        <v>14</v>
      </c>
      <c r="K11" s="324">
        <v>62</v>
      </c>
      <c r="L11" s="324">
        <v>324</v>
      </c>
      <c r="M11" s="324">
        <v>74</v>
      </c>
      <c r="N11" s="375" t="s">
        <v>1036</v>
      </c>
      <c r="O11" s="324">
        <v>107</v>
      </c>
    </row>
    <row r="12" spans="1:16" ht="15" customHeight="1">
      <c r="A12" s="425" t="s">
        <v>730</v>
      </c>
      <c r="B12" s="427">
        <v>2616</v>
      </c>
      <c r="C12" s="426">
        <v>112</v>
      </c>
      <c r="D12" s="426">
        <v>35</v>
      </c>
      <c r="E12" s="426">
        <v>2</v>
      </c>
      <c r="F12" s="426">
        <v>212</v>
      </c>
      <c r="G12" s="426">
        <v>1</v>
      </c>
      <c r="H12" s="426">
        <v>17</v>
      </c>
      <c r="I12" s="426">
        <v>94</v>
      </c>
      <c r="J12" s="426">
        <v>14</v>
      </c>
      <c r="K12" s="426">
        <v>57</v>
      </c>
      <c r="L12" s="426">
        <v>299</v>
      </c>
      <c r="M12" s="426">
        <v>72</v>
      </c>
      <c r="N12" s="426">
        <v>1575</v>
      </c>
      <c r="O12" s="426">
        <v>126</v>
      </c>
      <c r="P12" s="371"/>
    </row>
    <row r="13" spans="1:15" s="365" customFormat="1" ht="15" customHeight="1">
      <c r="A13" s="428" t="s">
        <v>949</v>
      </c>
      <c r="B13" s="581">
        <v>2639</v>
      </c>
      <c r="C13" s="585">
        <v>128</v>
      </c>
      <c r="D13" s="585">
        <v>39</v>
      </c>
      <c r="E13" s="585">
        <v>9</v>
      </c>
      <c r="F13" s="585">
        <v>200</v>
      </c>
      <c r="G13" s="585">
        <v>2</v>
      </c>
      <c r="H13" s="585">
        <v>20</v>
      </c>
      <c r="I13" s="585">
        <v>96</v>
      </c>
      <c r="J13" s="585">
        <v>18</v>
      </c>
      <c r="K13" s="585">
        <v>38</v>
      </c>
      <c r="L13" s="585">
        <v>359</v>
      </c>
      <c r="M13" s="585">
        <v>70</v>
      </c>
      <c r="N13" s="581">
        <v>1536</v>
      </c>
      <c r="O13" s="585">
        <v>124</v>
      </c>
    </row>
    <row r="14" spans="1:15" ht="3.75" customHeight="1" thickBot="1">
      <c r="A14" s="429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</row>
    <row r="15" ht="12">
      <c r="A15" s="249" t="s">
        <v>420</v>
      </c>
    </row>
    <row r="16" ht="12">
      <c r="A16" s="414" t="s">
        <v>519</v>
      </c>
    </row>
    <row r="18" ht="12">
      <c r="C18" s="371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T2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9.125" style="318" customWidth="1"/>
    <col min="2" max="12" width="8.00390625" style="318" customWidth="1"/>
    <col min="13" max="14" width="5.25390625" style="318" customWidth="1"/>
    <col min="15" max="15" width="5.00390625" style="318" customWidth="1"/>
    <col min="16" max="16" width="5.75390625" style="318" customWidth="1"/>
    <col min="17" max="18" width="5.00390625" style="318" customWidth="1"/>
    <col min="19" max="16384" width="8.00390625" style="318" customWidth="1"/>
  </cols>
  <sheetData>
    <row r="1" ht="7.5" customHeight="1">
      <c r="B1" s="430"/>
    </row>
    <row r="2" spans="1:18" ht="11.25" customHeight="1">
      <c r="A2" s="814" t="s">
        <v>1037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317"/>
      <c r="M2" s="317"/>
      <c r="N2" s="317"/>
      <c r="O2" s="317"/>
      <c r="P2" s="317"/>
      <c r="Q2" s="317"/>
      <c r="R2" s="317"/>
    </row>
    <row r="3" spans="12:17" ht="12" thickBot="1">
      <c r="L3" s="375" t="s">
        <v>494</v>
      </c>
      <c r="Q3" s="324"/>
    </row>
    <row r="4" spans="1:12" s="432" customFormat="1" ht="18" customHeight="1">
      <c r="A4" s="431"/>
      <c r="B4" s="815" t="s">
        <v>522</v>
      </c>
      <c r="C4" s="816" t="s">
        <v>1038</v>
      </c>
      <c r="D4" s="816" t="s">
        <v>1039</v>
      </c>
      <c r="E4" s="816" t="s">
        <v>1040</v>
      </c>
      <c r="F4" s="816" t="s">
        <v>1041</v>
      </c>
      <c r="G4" s="816" t="s">
        <v>1042</v>
      </c>
      <c r="H4" s="816" t="s">
        <v>1043</v>
      </c>
      <c r="I4" s="816" t="s">
        <v>1044</v>
      </c>
      <c r="J4" s="816" t="s">
        <v>1045</v>
      </c>
      <c r="K4" s="816" t="s">
        <v>1046</v>
      </c>
      <c r="L4" s="819" t="s">
        <v>1047</v>
      </c>
    </row>
    <row r="5" spans="1:12" s="432" customFormat="1" ht="18" customHeight="1">
      <c r="A5" s="433" t="s">
        <v>424</v>
      </c>
      <c r="B5" s="788"/>
      <c r="C5" s="817"/>
      <c r="D5" s="817"/>
      <c r="E5" s="817"/>
      <c r="F5" s="817"/>
      <c r="G5" s="817"/>
      <c r="H5" s="817"/>
      <c r="I5" s="817"/>
      <c r="J5" s="817"/>
      <c r="K5" s="817"/>
      <c r="L5" s="820"/>
    </row>
    <row r="6" spans="1:12" s="432" customFormat="1" ht="18" customHeight="1">
      <c r="A6" s="434"/>
      <c r="B6" s="789"/>
      <c r="C6" s="818"/>
      <c r="D6" s="818"/>
      <c r="E6" s="818"/>
      <c r="F6" s="818"/>
      <c r="G6" s="818"/>
      <c r="H6" s="818"/>
      <c r="I6" s="818"/>
      <c r="J6" s="818"/>
      <c r="K6" s="818"/>
      <c r="L6" s="821"/>
    </row>
    <row r="7" spans="1:12" ht="7.5" customHeight="1">
      <c r="A7" s="435"/>
      <c r="B7" s="436"/>
      <c r="C7" s="437"/>
      <c r="D7" s="437"/>
      <c r="E7" s="437"/>
      <c r="F7" s="437"/>
      <c r="G7" s="437"/>
      <c r="H7" s="437"/>
      <c r="I7" s="437"/>
      <c r="J7" s="437"/>
      <c r="K7" s="437"/>
      <c r="L7" s="437"/>
    </row>
    <row r="8" spans="1:12" s="439" customFormat="1" ht="15" customHeight="1">
      <c r="A8" s="425" t="s">
        <v>1111</v>
      </c>
      <c r="B8" s="752">
        <v>2616</v>
      </c>
      <c r="C8" s="409">
        <v>14</v>
      </c>
      <c r="D8" s="371">
        <v>4</v>
      </c>
      <c r="E8" s="753" t="s">
        <v>996</v>
      </c>
      <c r="F8" s="371">
        <v>227</v>
      </c>
      <c r="G8" s="371">
        <v>1101</v>
      </c>
      <c r="H8" s="371">
        <v>45</v>
      </c>
      <c r="I8" s="371">
        <v>22</v>
      </c>
      <c r="J8" s="753">
        <v>87</v>
      </c>
      <c r="K8" s="754">
        <v>268</v>
      </c>
      <c r="L8" s="754">
        <v>22</v>
      </c>
    </row>
    <row r="9" spans="1:19" s="365" customFormat="1" ht="15" customHeight="1">
      <c r="A9" s="428" t="s">
        <v>940</v>
      </c>
      <c r="B9" s="729">
        <v>2639</v>
      </c>
      <c r="C9" s="365">
        <v>15</v>
      </c>
      <c r="D9" s="365">
        <v>2</v>
      </c>
      <c r="E9" s="730" t="s">
        <v>996</v>
      </c>
      <c r="F9" s="365">
        <v>252</v>
      </c>
      <c r="G9" s="365">
        <v>995</v>
      </c>
      <c r="H9" s="365">
        <v>42</v>
      </c>
      <c r="I9" s="365">
        <v>16</v>
      </c>
      <c r="J9" s="365">
        <v>95</v>
      </c>
      <c r="K9" s="365">
        <v>279</v>
      </c>
      <c r="L9" s="365">
        <v>27</v>
      </c>
      <c r="M9" s="440"/>
      <c r="N9" s="440"/>
      <c r="O9" s="440"/>
      <c r="P9" s="440"/>
      <c r="Q9" s="440"/>
      <c r="R9" s="440"/>
      <c r="S9" s="440"/>
    </row>
    <row r="10" spans="1:19" ht="3.75" customHeight="1" thickBot="1">
      <c r="A10" s="441"/>
      <c r="B10" s="442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27"/>
      <c r="N10" s="427"/>
      <c r="O10" s="427"/>
      <c r="P10" s="427"/>
      <c r="Q10" s="427"/>
      <c r="R10" s="427"/>
      <c r="S10" s="427"/>
    </row>
    <row r="11" spans="1:11" s="432" customFormat="1" ht="18" customHeight="1" thickTop="1">
      <c r="A11" s="431"/>
      <c r="B11" s="816" t="s">
        <v>1048</v>
      </c>
      <c r="C11" s="822" t="s">
        <v>1049</v>
      </c>
      <c r="D11" s="816" t="s">
        <v>523</v>
      </c>
      <c r="E11" s="816" t="s">
        <v>1050</v>
      </c>
      <c r="F11" s="816" t="s">
        <v>1051</v>
      </c>
      <c r="G11" s="816" t="s">
        <v>1052</v>
      </c>
      <c r="H11" s="816" t="s">
        <v>1053</v>
      </c>
      <c r="I11" s="822" t="s">
        <v>1054</v>
      </c>
      <c r="J11" s="816" t="s">
        <v>1055</v>
      </c>
      <c r="K11" s="819" t="s">
        <v>1056</v>
      </c>
    </row>
    <row r="12" spans="1:11" s="432" customFormat="1" ht="18" customHeight="1">
      <c r="A12" s="433" t="s">
        <v>424</v>
      </c>
      <c r="B12" s="817"/>
      <c r="C12" s="823"/>
      <c r="D12" s="817"/>
      <c r="E12" s="817"/>
      <c r="F12" s="817"/>
      <c r="G12" s="817"/>
      <c r="H12" s="817"/>
      <c r="I12" s="823"/>
      <c r="J12" s="817"/>
      <c r="K12" s="820"/>
    </row>
    <row r="13" spans="1:11" s="432" customFormat="1" ht="18" customHeight="1">
      <c r="A13" s="434"/>
      <c r="B13" s="818"/>
      <c r="C13" s="824"/>
      <c r="D13" s="818"/>
      <c r="E13" s="818"/>
      <c r="F13" s="818"/>
      <c r="G13" s="818"/>
      <c r="H13" s="818"/>
      <c r="I13" s="824"/>
      <c r="J13" s="818"/>
      <c r="K13" s="821"/>
    </row>
    <row r="14" spans="1:11" ht="7.5" customHeight="1">
      <c r="A14" s="435"/>
      <c r="B14" s="437"/>
      <c r="C14" s="437"/>
      <c r="D14" s="437"/>
      <c r="E14" s="437"/>
      <c r="F14" s="437"/>
      <c r="G14" s="437"/>
      <c r="H14" s="437"/>
      <c r="I14" s="437"/>
      <c r="J14" s="437"/>
      <c r="K14" s="437"/>
    </row>
    <row r="15" spans="1:12" s="439" customFormat="1" ht="15" customHeight="1">
      <c r="A15" s="425" t="s">
        <v>1111</v>
      </c>
      <c r="B15" s="409">
        <v>20</v>
      </c>
      <c r="C15" s="755">
        <v>25</v>
      </c>
      <c r="D15" s="755">
        <v>117</v>
      </c>
      <c r="E15" s="755">
        <v>83</v>
      </c>
      <c r="F15" s="409">
        <v>7</v>
      </c>
      <c r="G15" s="409">
        <v>282</v>
      </c>
      <c r="H15" s="409">
        <v>47</v>
      </c>
      <c r="I15" s="463">
        <v>116</v>
      </c>
      <c r="J15" s="409">
        <v>94</v>
      </c>
      <c r="K15" s="463">
        <v>35</v>
      </c>
      <c r="L15" s="445"/>
    </row>
    <row r="16" spans="1:11" s="365" customFormat="1" ht="15" customHeight="1">
      <c r="A16" s="428" t="s">
        <v>940</v>
      </c>
      <c r="B16" s="365">
        <v>18</v>
      </c>
      <c r="C16" s="365">
        <v>27</v>
      </c>
      <c r="D16" s="365">
        <v>138</v>
      </c>
      <c r="E16" s="365">
        <v>111</v>
      </c>
      <c r="F16" s="365">
        <v>17</v>
      </c>
      <c r="G16" s="365">
        <v>276</v>
      </c>
      <c r="H16" s="365">
        <v>46</v>
      </c>
      <c r="I16" s="365">
        <v>106</v>
      </c>
      <c r="J16" s="365">
        <v>150</v>
      </c>
      <c r="K16" s="365">
        <v>27</v>
      </c>
    </row>
    <row r="17" spans="1:11" ht="3.75" customHeight="1" thickBot="1">
      <c r="A17" s="446"/>
      <c r="B17" s="447"/>
      <c r="C17" s="321"/>
      <c r="D17" s="321"/>
      <c r="E17" s="321"/>
      <c r="F17" s="321"/>
      <c r="G17" s="321"/>
      <c r="H17" s="321"/>
      <c r="I17" s="321"/>
      <c r="J17" s="321"/>
      <c r="K17" s="321"/>
    </row>
    <row r="18" spans="1:20" ht="12" customHeight="1">
      <c r="A18" s="249" t="s">
        <v>420</v>
      </c>
      <c r="N18" s="371"/>
      <c r="S18" s="448"/>
      <c r="T18" s="449"/>
    </row>
    <row r="19" spans="1:20" ht="12">
      <c r="A19" s="324" t="s">
        <v>524</v>
      </c>
      <c r="S19" s="448"/>
      <c r="T19" s="449"/>
    </row>
    <row r="20" spans="19:20" ht="12">
      <c r="S20" s="448"/>
      <c r="T20" s="449"/>
    </row>
  </sheetData>
  <sheetProtection/>
  <mergeCells count="22">
    <mergeCell ref="H11:H13"/>
    <mergeCell ref="I11:I13"/>
    <mergeCell ref="B11:B13"/>
    <mergeCell ref="C11:C13"/>
    <mergeCell ref="D11:D13"/>
    <mergeCell ref="E11:E13"/>
    <mergeCell ref="F11:F13"/>
    <mergeCell ref="G11:G13"/>
    <mergeCell ref="J11:J13"/>
    <mergeCell ref="K11:K13"/>
    <mergeCell ref="K4:K6"/>
    <mergeCell ref="L4:L6"/>
    <mergeCell ref="I4:I6"/>
    <mergeCell ref="J4:J6"/>
    <mergeCell ref="A2:K2"/>
    <mergeCell ref="B4:B6"/>
    <mergeCell ref="C4:C6"/>
    <mergeCell ref="D4:D6"/>
    <mergeCell ref="E4:E6"/>
    <mergeCell ref="F4:F6"/>
    <mergeCell ref="G4:G6"/>
    <mergeCell ref="H4:H6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2015-01-12T13:47:30Z</dcterms:modified>
  <cp:category/>
  <cp:version/>
  <cp:contentType/>
  <cp:contentStatus/>
</cp:coreProperties>
</file>