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A401A5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5F834A14-8149-4666-993B-ED4C1D498AB7}" xr6:coauthVersionLast="45" xr6:coauthVersionMax="45" xr10:uidLastSave="{00000000-0000-0000-0000-000000000000}"/>
  <bookViews>
    <workbookView xWindow="-120" yWindow="-120" windowWidth="29040" windowHeight="15840" xr2:uid="{A6539AA6-76C1-437F-B8EC-718CF533CCA9}"/>
  </bookViews>
  <sheets>
    <sheet name="18-1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J7" i="1"/>
  <c r="K7" i="1"/>
  <c r="L7" i="1"/>
  <c r="L8" i="1"/>
  <c r="L9" i="1"/>
  <c r="L10" i="1"/>
  <c r="L11" i="1"/>
  <c r="L12" i="1"/>
  <c r="L14" i="1"/>
  <c r="L15" i="1"/>
  <c r="L16" i="1"/>
</calcChain>
</file>

<file path=xl/sharedStrings.xml><?xml version="1.0" encoding="utf-8"?>
<sst xmlns="http://schemas.openxmlformats.org/spreadsheetml/2006/main" count="59" uniqueCount="30">
  <si>
    <t xml:space="preserve">     2)「源泉所得税」及び「申告所得税」は「復興特別所得税」の額を含んだ合計額を記載している。</t>
    <rPh sb="36" eb="37">
      <t>フク</t>
    </rPh>
    <rPh sb="39" eb="41">
      <t>ゴウケイ</t>
    </rPh>
    <rPh sb="41" eb="42">
      <t>ガク</t>
    </rPh>
    <rPh sb="43" eb="45">
      <t>キサイ</t>
    </rPh>
    <phoneticPr fontId="5"/>
  </si>
  <si>
    <t>(注) 1)各項目ごとに四捨五入しているため、「総額」と内訳の合計が一致しない場合がある。</t>
    <rPh sb="6" eb="9">
      <t>カクコウモク</t>
    </rPh>
    <rPh sb="12" eb="16">
      <t>シシャゴニュウ</t>
    </rPh>
    <rPh sb="24" eb="26">
      <t>ソウガク</t>
    </rPh>
    <rPh sb="28" eb="30">
      <t>ウチワケ</t>
    </rPh>
    <rPh sb="31" eb="33">
      <t>ゴウケイ</t>
    </rPh>
    <rPh sb="34" eb="36">
      <t>イッチ</t>
    </rPh>
    <rPh sb="39" eb="41">
      <t>バアイ</t>
    </rPh>
    <phoneticPr fontId="6"/>
  </si>
  <si>
    <t>資料：福岡国税局</t>
  </si>
  <si>
    <t>X</t>
    <phoneticPr fontId="5"/>
  </si>
  <si>
    <t>X</t>
  </si>
  <si>
    <t>その他</t>
    <rPh sb="0" eb="3">
      <t>ソノタ</t>
    </rPh>
    <phoneticPr fontId="6"/>
  </si>
  <si>
    <t>揮発油税及地方揮発油税</t>
    <rPh sb="0" eb="4">
      <t>キハツユゼイ</t>
    </rPh>
    <rPh sb="4" eb="5">
      <t>オヨ</t>
    </rPh>
    <rPh sb="5" eb="7">
      <t>チホウ</t>
    </rPh>
    <rPh sb="7" eb="10">
      <t>キハツユ</t>
    </rPh>
    <rPh sb="10" eb="11">
      <t>ゼイ</t>
    </rPh>
    <phoneticPr fontId="5"/>
  </si>
  <si>
    <t>たばこ税及たばこ特別税</t>
    <rPh sb="3" eb="4">
      <t>ゼイ</t>
    </rPh>
    <rPh sb="4" eb="5">
      <t>オヨ</t>
    </rPh>
    <rPh sb="8" eb="10">
      <t>トクベツ</t>
    </rPh>
    <rPh sb="10" eb="11">
      <t>ゼイ</t>
    </rPh>
    <phoneticPr fontId="11"/>
  </si>
  <si>
    <t>酒税</t>
  </si>
  <si>
    <t>消費税及び地方消費税</t>
  </si>
  <si>
    <t>-</t>
    <phoneticPr fontId="5"/>
  </si>
  <si>
    <t>-</t>
  </si>
  <si>
    <t>消費税</t>
  </si>
  <si>
    <t>相続・贈与税</t>
  </si>
  <si>
    <t>地方法人税</t>
    <rPh sb="0" eb="2">
      <t>チホウ</t>
    </rPh>
    <rPh sb="2" eb="5">
      <t>ホウジンゼイ</t>
    </rPh>
    <phoneticPr fontId="5"/>
  </si>
  <si>
    <t>法人税</t>
  </si>
  <si>
    <t>　   2) 申 告 所 得 税</t>
    <phoneticPr fontId="5"/>
  </si>
  <si>
    <t>　   2) 源 泉 所 得 税</t>
    <phoneticPr fontId="5"/>
  </si>
  <si>
    <t>所得税</t>
  </si>
  <si>
    <t>総額</t>
    <phoneticPr fontId="5"/>
  </si>
  <si>
    <t>1)</t>
    <phoneticPr fontId="5"/>
  </si>
  <si>
    <t>収 納
割 合</t>
  </si>
  <si>
    <t>収納済額</t>
  </si>
  <si>
    <t>徴　　収
決定済額</t>
  </si>
  <si>
    <t>税　目
　</t>
    <phoneticPr fontId="5"/>
  </si>
  <si>
    <t>30 年度</t>
    <phoneticPr fontId="5"/>
  </si>
  <si>
    <t>29 年度</t>
    <phoneticPr fontId="5"/>
  </si>
  <si>
    <t>平成 28 年度</t>
    <phoneticPr fontId="5"/>
  </si>
  <si>
    <t>(単位：千円、％)</t>
  </si>
  <si>
    <r>
      <t>18-1　税目別国税徴収決定済額及び収納済額　</t>
    </r>
    <r>
      <rPr>
        <sz val="12"/>
        <rFont val="ＭＳ 明朝"/>
        <family val="1"/>
        <charset val="128"/>
      </rPr>
      <t>(平成28～30年度)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</si>
</sst>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0.0"/>
    <numFmt numFmtId="178" formatCode="###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16"/>
      <name val="Century Schoolbook"/>
      <family val="1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9" fontId="9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177" fontId="4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distributed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8" fontId="8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distributed" vertical="center"/>
    </xf>
    <xf numFmtId="0" fontId="4" fillId="0" borderId="1" xfId="1" applyFont="1" applyBorder="1" applyAlignment="1">
      <alignment horizontal="right" vertical="center"/>
    </xf>
    <xf numFmtId="0" fontId="1" fillId="0" borderId="1" xfId="1" applyBorder="1" applyAlignment="1">
      <alignment vertical="center"/>
    </xf>
    <xf numFmtId="178" fontId="8" fillId="0" borderId="0" xfId="2" applyNumberFormat="1" applyFont="1" applyFill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8" fontId="4" fillId="0" borderId="0" xfId="2" applyNumberFormat="1" applyFont="1" applyFill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10" fillId="0" borderId="3" xfId="1" applyFont="1" applyBorder="1" applyAlignment="1">
      <alignment horizontal="distributed" vertical="center"/>
    </xf>
    <xf numFmtId="178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8" fontId="4" fillId="0" borderId="0" xfId="1" applyNumberFormat="1" applyFont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distributed" vertical="center"/>
    </xf>
    <xf numFmtId="178" fontId="4" fillId="0" borderId="0" xfId="1" applyNumberFormat="1" applyFont="1" applyAlignment="1">
      <alignment vertical="center"/>
    </xf>
    <xf numFmtId="0" fontId="4" fillId="0" borderId="3" xfId="1" quotePrefix="1" applyFont="1" applyBorder="1" applyAlignment="1">
      <alignment vertical="center" shrinkToFit="1"/>
    </xf>
    <xf numFmtId="0" fontId="7" fillId="0" borderId="0" xfId="1" applyFont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12" fillId="0" borderId="3" xfId="1" applyFont="1" applyBorder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8" fillId="0" borderId="0" xfId="1" applyFont="1" applyAlignment="1">
      <alignment horizontal="right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 wrapText="1"/>
    </xf>
    <xf numFmtId="0" fontId="8" fillId="0" borderId="8" xfId="1" applyFont="1" applyBorder="1" applyAlignment="1">
      <alignment horizontal="centerContinuous" vertical="center"/>
    </xf>
    <xf numFmtId="0" fontId="8" fillId="0" borderId="9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0" fontId="4" fillId="0" borderId="9" xfId="1" applyFont="1" applyBorder="1" applyAlignment="1">
      <alignment horizontal="centerContinuous"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" fillId="0" borderId="0" xfId="1" applyAlignment="1">
      <alignment horizontal="right"/>
    </xf>
    <xf numFmtId="0" fontId="4" fillId="0" borderId="1" xfId="1" applyFont="1" applyBorder="1" applyAlignment="1">
      <alignment horizontal="right"/>
    </xf>
    <xf numFmtId="0" fontId="13" fillId="0" borderId="0" xfId="1" applyFont="1" applyAlignment="1">
      <alignment horizontal="centerContinuous" vertical="center"/>
    </xf>
    <xf numFmtId="0" fontId="8" fillId="0" borderId="5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</cellXfs>
  <cellStyles count="3">
    <cellStyle name="パーセント 2" xfId="2" xr:uid="{1558FBAC-BCA9-4EB3-84F4-2DB476281A3B}"/>
    <cellStyle name="標準" xfId="0" builtinId="0"/>
    <cellStyle name="標準_1022 財政" xfId="1" xr:uid="{5058AE13-AA21-49C2-8ECD-7A8D5D93A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A5DF-9F8A-4CE2-80A3-5CCE03D6C528}">
  <sheetPr>
    <tabColor rgb="FF92D050"/>
    <pageSetUpPr fitToPage="1"/>
  </sheetPr>
  <dimension ref="A1:N24"/>
  <sheetViews>
    <sheetView showGridLines="0" tabSelected="1" view="pageBreakPreview" zoomScaleNormal="100" zoomScaleSheetLayoutView="100" workbookViewId="0"/>
  </sheetViews>
  <sheetFormatPr defaultColWidth="8" defaultRowHeight="12" x14ac:dyDescent="0.4"/>
  <cols>
    <col min="1" max="1" width="3" style="1" customWidth="1"/>
    <col min="2" max="2" width="3" style="1" bestFit="1" customWidth="1"/>
    <col min="3" max="3" width="14.625" style="1" customWidth="1"/>
    <col min="4" max="4" width="11.25" style="1" bestFit="1" customWidth="1"/>
    <col min="5" max="5" width="10.375" style="1" customWidth="1"/>
    <col min="6" max="6" width="5.875" style="1" customWidth="1"/>
    <col min="7" max="7" width="11.25" style="1" bestFit="1" customWidth="1"/>
    <col min="8" max="8" width="11.875" style="1" customWidth="1"/>
    <col min="9" max="9" width="5.875" style="1" customWidth="1"/>
    <col min="10" max="10" width="11.25" style="1" bestFit="1" customWidth="1"/>
    <col min="11" max="11" width="10.25" style="1" customWidth="1"/>
    <col min="12" max="12" width="6.625" style="1" customWidth="1"/>
    <col min="13" max="16384" width="8" style="1"/>
  </cols>
  <sheetData>
    <row r="1" spans="1:14" ht="18.75" customHeight="1" x14ac:dyDescent="0.4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s="49" customFormat="1" ht="22.5" customHeight="1" thickBo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 t="s">
        <v>28</v>
      </c>
    </row>
    <row r="3" spans="1:14" ht="15" customHeight="1" x14ac:dyDescent="0.4">
      <c r="A3" s="48"/>
      <c r="B3" s="48"/>
      <c r="C3" s="47"/>
      <c r="D3" s="46" t="s">
        <v>27</v>
      </c>
      <c r="E3" s="45"/>
      <c r="F3" s="45"/>
      <c r="G3" s="46" t="s">
        <v>26</v>
      </c>
      <c r="H3" s="45"/>
      <c r="I3" s="45"/>
      <c r="J3" s="44" t="s">
        <v>25</v>
      </c>
      <c r="K3" s="43"/>
      <c r="L3" s="43"/>
    </row>
    <row r="4" spans="1:14" ht="30" customHeight="1" x14ac:dyDescent="0.4">
      <c r="A4" s="42" t="s">
        <v>24</v>
      </c>
      <c r="B4" s="42"/>
      <c r="C4" s="41"/>
      <c r="D4" s="39" t="s">
        <v>23</v>
      </c>
      <c r="E4" s="40" t="s">
        <v>22</v>
      </c>
      <c r="F4" s="39" t="s">
        <v>21</v>
      </c>
      <c r="G4" s="39" t="s">
        <v>23</v>
      </c>
      <c r="H4" s="40" t="s">
        <v>22</v>
      </c>
      <c r="I4" s="39" t="s">
        <v>21</v>
      </c>
      <c r="J4" s="37" t="s">
        <v>23</v>
      </c>
      <c r="K4" s="38" t="s">
        <v>22</v>
      </c>
      <c r="L4" s="37" t="s">
        <v>21</v>
      </c>
    </row>
    <row r="5" spans="1:14" s="10" customFormat="1" ht="18" customHeight="1" x14ac:dyDescent="0.4">
      <c r="A5" s="36" t="s">
        <v>20</v>
      </c>
      <c r="B5" s="52" t="s">
        <v>19</v>
      </c>
      <c r="C5" s="53"/>
      <c r="D5" s="19">
        <v>161248976</v>
      </c>
      <c r="E5" s="24">
        <v>158239233</v>
      </c>
      <c r="F5" s="31">
        <v>98.1</v>
      </c>
      <c r="G5" s="24">
        <v>170997082</v>
      </c>
      <c r="H5" s="24">
        <v>168271159</v>
      </c>
      <c r="I5" s="23">
        <v>98.4</v>
      </c>
      <c r="J5" s="24">
        <v>163856168</v>
      </c>
      <c r="K5" s="24">
        <v>161293442</v>
      </c>
      <c r="L5" s="23">
        <f>K5/J5*100</f>
        <v>98.435990520662003</v>
      </c>
    </row>
    <row r="6" spans="1:14" ht="11.25" customHeight="1" x14ac:dyDescent="0.4">
      <c r="A6" s="35"/>
      <c r="B6" s="35"/>
      <c r="C6" s="34"/>
      <c r="D6" s="26"/>
      <c r="E6" s="26"/>
      <c r="F6" s="9"/>
      <c r="G6" s="26"/>
      <c r="H6" s="26"/>
      <c r="I6" s="28"/>
      <c r="J6" s="24"/>
      <c r="K6" s="24"/>
      <c r="L6" s="23"/>
      <c r="M6" s="10"/>
      <c r="N6" s="10"/>
    </row>
    <row r="7" spans="1:14" ht="18" customHeight="1" x14ac:dyDescent="0.4">
      <c r="A7" s="9"/>
      <c r="B7" s="9"/>
      <c r="C7" s="27" t="s">
        <v>18</v>
      </c>
      <c r="D7" s="26">
        <v>54968643</v>
      </c>
      <c r="E7" s="26">
        <v>54222904</v>
      </c>
      <c r="F7" s="9">
        <v>98.6</v>
      </c>
      <c r="G7" s="26">
        <v>60492546</v>
      </c>
      <c r="H7" s="26">
        <v>59818520</v>
      </c>
      <c r="I7" s="28">
        <v>98.9</v>
      </c>
      <c r="J7" s="24">
        <f>SUM(J8:J9)</f>
        <v>56635674</v>
      </c>
      <c r="K7" s="24">
        <f>SUM(K8:K9)</f>
        <v>56083260</v>
      </c>
      <c r="L7" s="23">
        <f t="shared" ref="L7:L12" si="0">K7/J7*100</f>
        <v>99.024618299766331</v>
      </c>
      <c r="M7" s="10"/>
      <c r="N7" s="10"/>
    </row>
    <row r="8" spans="1:14" ht="18" customHeight="1" x14ac:dyDescent="0.4">
      <c r="A8" s="9"/>
      <c r="B8" s="9"/>
      <c r="C8" s="33" t="s">
        <v>17</v>
      </c>
      <c r="D8" s="26">
        <v>41652876</v>
      </c>
      <c r="E8" s="26">
        <v>41492815</v>
      </c>
      <c r="F8" s="9">
        <v>99.6</v>
      </c>
      <c r="G8" s="26">
        <v>46437466</v>
      </c>
      <c r="H8" s="26">
        <v>46287037</v>
      </c>
      <c r="I8" s="28">
        <v>99.7</v>
      </c>
      <c r="J8" s="24">
        <v>44161435</v>
      </c>
      <c r="K8" s="24">
        <v>44039398</v>
      </c>
      <c r="L8" s="23">
        <f t="shared" si="0"/>
        <v>99.723657077719508</v>
      </c>
      <c r="M8" s="10"/>
      <c r="N8" s="10"/>
    </row>
    <row r="9" spans="1:14" ht="18" customHeight="1" x14ac:dyDescent="0.4">
      <c r="A9" s="9"/>
      <c r="B9" s="9"/>
      <c r="C9" s="33" t="s">
        <v>16</v>
      </c>
      <c r="D9" s="26">
        <v>13315767</v>
      </c>
      <c r="E9" s="26">
        <v>12730090</v>
      </c>
      <c r="F9" s="32">
        <v>95.6</v>
      </c>
      <c r="G9" s="26">
        <v>14055080</v>
      </c>
      <c r="H9" s="26">
        <v>13531483</v>
      </c>
      <c r="I9" s="28">
        <v>96.3</v>
      </c>
      <c r="J9" s="24">
        <v>12474239</v>
      </c>
      <c r="K9" s="24">
        <v>12043862</v>
      </c>
      <c r="L9" s="23">
        <f t="shared" si="0"/>
        <v>96.549873703718518</v>
      </c>
      <c r="M9" s="10"/>
      <c r="N9" s="10"/>
    </row>
    <row r="10" spans="1:14" ht="18" customHeight="1" x14ac:dyDescent="0.4">
      <c r="A10" s="9"/>
      <c r="B10" s="9"/>
      <c r="C10" s="27" t="s">
        <v>15</v>
      </c>
      <c r="D10" s="26">
        <v>27137438</v>
      </c>
      <c r="E10" s="26">
        <v>27028030</v>
      </c>
      <c r="F10" s="9">
        <v>99.6</v>
      </c>
      <c r="G10" s="26">
        <v>29564015</v>
      </c>
      <c r="H10" s="26">
        <v>29465336</v>
      </c>
      <c r="I10" s="28">
        <v>99.7</v>
      </c>
      <c r="J10" s="24">
        <v>26715066</v>
      </c>
      <c r="K10" s="24">
        <v>26606464</v>
      </c>
      <c r="L10" s="23">
        <f t="shared" si="0"/>
        <v>99.59348032305067</v>
      </c>
      <c r="M10" s="10"/>
      <c r="N10" s="10"/>
    </row>
    <row r="11" spans="1:14" ht="18" customHeight="1" x14ac:dyDescent="0.4">
      <c r="A11" s="9"/>
      <c r="B11" s="9"/>
      <c r="C11" s="27" t="s">
        <v>14</v>
      </c>
      <c r="D11" s="21">
        <v>1287296</v>
      </c>
      <c r="E11" s="21">
        <v>1284673</v>
      </c>
      <c r="F11" s="5">
        <v>99.8</v>
      </c>
      <c r="G11" s="26">
        <v>1339453</v>
      </c>
      <c r="H11" s="26">
        <v>1336226</v>
      </c>
      <c r="I11" s="28">
        <v>99.8</v>
      </c>
      <c r="J11" s="24">
        <v>1222604</v>
      </c>
      <c r="K11" s="24">
        <v>1218591</v>
      </c>
      <c r="L11" s="23">
        <f t="shared" si="0"/>
        <v>99.671766164678004</v>
      </c>
      <c r="M11" s="10"/>
      <c r="N11" s="10"/>
    </row>
    <row r="12" spans="1:14" ht="18" customHeight="1" x14ac:dyDescent="0.4">
      <c r="A12" s="9"/>
      <c r="B12" s="9"/>
      <c r="C12" s="27" t="s">
        <v>13</v>
      </c>
      <c r="D12" s="26">
        <v>3921196</v>
      </c>
      <c r="E12" s="26">
        <v>3794884</v>
      </c>
      <c r="F12" s="9">
        <v>96.8</v>
      </c>
      <c r="G12" s="26">
        <v>5115299</v>
      </c>
      <c r="H12" s="26">
        <v>5075894</v>
      </c>
      <c r="I12" s="28">
        <v>99.2</v>
      </c>
      <c r="J12" s="24">
        <v>4508447</v>
      </c>
      <c r="K12" s="24">
        <v>4454731</v>
      </c>
      <c r="L12" s="23">
        <f t="shared" si="0"/>
        <v>98.808547599650169</v>
      </c>
      <c r="M12" s="10"/>
      <c r="N12" s="10"/>
    </row>
    <row r="13" spans="1:14" ht="18" customHeight="1" x14ac:dyDescent="0.4">
      <c r="A13" s="9"/>
      <c r="B13" s="9"/>
      <c r="C13" s="27" t="s">
        <v>12</v>
      </c>
      <c r="D13" s="21" t="s">
        <v>11</v>
      </c>
      <c r="E13" s="21" t="s">
        <v>11</v>
      </c>
      <c r="F13" s="5" t="s">
        <v>11</v>
      </c>
      <c r="G13" s="21" t="s">
        <v>11</v>
      </c>
      <c r="H13" s="21" t="s">
        <v>11</v>
      </c>
      <c r="I13" s="25" t="s">
        <v>11</v>
      </c>
      <c r="J13" s="19" t="s">
        <v>10</v>
      </c>
      <c r="K13" s="19" t="s">
        <v>10</v>
      </c>
      <c r="L13" s="31" t="s">
        <v>10</v>
      </c>
      <c r="M13" s="30"/>
      <c r="N13" s="10"/>
    </row>
    <row r="14" spans="1:14" ht="18" customHeight="1" x14ac:dyDescent="0.4">
      <c r="A14" s="9"/>
      <c r="B14" s="9"/>
      <c r="C14" s="29" t="s">
        <v>9</v>
      </c>
      <c r="D14" s="26">
        <v>72002531</v>
      </c>
      <c r="E14" s="26">
        <v>69979625</v>
      </c>
      <c r="F14" s="9">
        <v>97.2</v>
      </c>
      <c r="G14" s="26">
        <v>72490049</v>
      </c>
      <c r="H14" s="26">
        <v>70580032</v>
      </c>
      <c r="I14" s="28">
        <v>97.4</v>
      </c>
      <c r="J14" s="24">
        <v>72909995</v>
      </c>
      <c r="K14" s="24">
        <v>71066104</v>
      </c>
      <c r="L14" s="23">
        <f>K14/J14*100</f>
        <v>97.471003804073774</v>
      </c>
      <c r="M14" s="10"/>
      <c r="N14" s="10"/>
    </row>
    <row r="15" spans="1:14" ht="18" customHeight="1" x14ac:dyDescent="0.4">
      <c r="A15" s="9"/>
      <c r="B15" s="9"/>
      <c r="C15" s="27" t="s">
        <v>8</v>
      </c>
      <c r="D15" s="26">
        <v>1141630</v>
      </c>
      <c r="E15" s="26">
        <v>1141630</v>
      </c>
      <c r="F15" s="25">
        <v>100</v>
      </c>
      <c r="G15" s="26">
        <v>1129165</v>
      </c>
      <c r="H15" s="26">
        <v>1129043</v>
      </c>
      <c r="I15" s="25">
        <v>100</v>
      </c>
      <c r="J15" s="24">
        <v>1143557</v>
      </c>
      <c r="K15" s="19">
        <v>1143557</v>
      </c>
      <c r="L15" s="23">
        <f>K15/J15*100</f>
        <v>100</v>
      </c>
      <c r="M15" s="10"/>
      <c r="N15" s="10"/>
    </row>
    <row r="16" spans="1:14" ht="18" customHeight="1" x14ac:dyDescent="0.4">
      <c r="A16" s="9"/>
      <c r="B16" s="9"/>
      <c r="C16" s="22" t="s">
        <v>7</v>
      </c>
      <c r="D16" s="21">
        <v>947</v>
      </c>
      <c r="E16" s="21">
        <v>947</v>
      </c>
      <c r="F16" s="21">
        <v>100</v>
      </c>
      <c r="G16" s="21">
        <v>767</v>
      </c>
      <c r="H16" s="21">
        <v>767</v>
      </c>
      <c r="I16" s="20">
        <v>100</v>
      </c>
      <c r="J16" s="19">
        <v>1144</v>
      </c>
      <c r="K16" s="19">
        <v>1144</v>
      </c>
      <c r="L16" s="23">
        <f>K16/J16*100</f>
        <v>100</v>
      </c>
      <c r="M16" s="10"/>
      <c r="N16" s="10"/>
    </row>
    <row r="17" spans="1:14" ht="18" customHeight="1" x14ac:dyDescent="0.4">
      <c r="A17" s="9"/>
      <c r="B17" s="9"/>
      <c r="C17" s="22" t="s">
        <v>6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0" t="s">
        <v>4</v>
      </c>
      <c r="J17" s="19" t="s">
        <v>3</v>
      </c>
      <c r="K17" s="19" t="s">
        <v>3</v>
      </c>
      <c r="L17" s="18" t="s">
        <v>4</v>
      </c>
      <c r="M17" s="10"/>
      <c r="N17" s="10"/>
    </row>
    <row r="18" spans="1:14" ht="18" customHeight="1" thickBot="1" x14ac:dyDescent="0.45">
      <c r="A18" s="17"/>
      <c r="B18" s="16"/>
      <c r="C18" s="15" t="s">
        <v>5</v>
      </c>
      <c r="D18" s="14" t="s">
        <v>4</v>
      </c>
      <c r="E18" s="14" t="s">
        <v>4</v>
      </c>
      <c r="F18" s="14" t="s">
        <v>4</v>
      </c>
      <c r="G18" s="14" t="s">
        <v>4</v>
      </c>
      <c r="H18" s="14" t="s">
        <v>4</v>
      </c>
      <c r="I18" s="13" t="s">
        <v>4</v>
      </c>
      <c r="J18" s="12" t="s">
        <v>3</v>
      </c>
      <c r="K18" s="12" t="s">
        <v>3</v>
      </c>
      <c r="L18" s="11" t="s">
        <v>3</v>
      </c>
      <c r="M18" s="10"/>
      <c r="N18" s="10"/>
    </row>
    <row r="19" spans="1:14" ht="15" customHeight="1" x14ac:dyDescent="0.4">
      <c r="A19" s="9" t="s">
        <v>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ht="13.5" customHeight="1" x14ac:dyDescent="0.4">
      <c r="A20" s="3" t="s">
        <v>1</v>
      </c>
      <c r="B20" s="3"/>
      <c r="C20" s="8"/>
      <c r="D20" s="6"/>
      <c r="E20" s="6"/>
      <c r="F20" s="6"/>
      <c r="G20" s="6"/>
      <c r="H20" s="6"/>
      <c r="I20" s="7"/>
      <c r="J20" s="6"/>
      <c r="K20" s="9"/>
      <c r="L20" s="9"/>
    </row>
    <row r="21" spans="1:14" ht="13.5" customHeight="1" x14ac:dyDescent="0.4">
      <c r="A21" s="3" t="s">
        <v>0</v>
      </c>
      <c r="B21" s="3"/>
      <c r="C21" s="8"/>
      <c r="D21" s="6"/>
      <c r="E21" s="6"/>
      <c r="F21" s="6"/>
      <c r="G21" s="6"/>
      <c r="H21" s="6"/>
      <c r="I21" s="7"/>
      <c r="J21" s="6"/>
      <c r="K21" s="6"/>
      <c r="L21" s="5"/>
    </row>
    <row r="22" spans="1:14" ht="13.5" customHeight="1" x14ac:dyDescent="0.4">
      <c r="A22" s="3"/>
      <c r="B22" s="3"/>
      <c r="C22" s="3"/>
      <c r="D22" s="3"/>
      <c r="E22" s="3"/>
      <c r="F22" s="3"/>
      <c r="G22" s="3"/>
      <c r="H22" s="4"/>
      <c r="I22" s="3"/>
      <c r="J22" s="3"/>
      <c r="K22" s="4"/>
    </row>
    <row r="23" spans="1:14" ht="13.5" customHeight="1" x14ac:dyDescent="0.4">
      <c r="B23" s="3"/>
      <c r="C23" s="3"/>
      <c r="D23" s="3"/>
      <c r="E23" s="3"/>
      <c r="F23" s="3"/>
      <c r="G23" s="4"/>
      <c r="H23" s="3"/>
      <c r="I23" s="3"/>
      <c r="J23" s="4"/>
      <c r="K23" s="3"/>
    </row>
    <row r="24" spans="1:14" ht="13.5" customHeight="1" x14ac:dyDescent="0.4">
      <c r="B24" s="3"/>
      <c r="H24" s="2"/>
      <c r="K24" s="2"/>
    </row>
  </sheetData>
  <mergeCells count="1">
    <mergeCell ref="B5:C5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2022-03-15T07:44:02Z</cp:lastPrinted>
  <dcterms:created xsi:type="dcterms:W3CDTF">2022-03-15T07:43:49Z</dcterms:created>
  <dcterms:modified xsi:type="dcterms:W3CDTF">2022-03-17T01:58:03Z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