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0" yWindow="15" windowWidth="10980" windowHeight="9045" tabRatio="601" activeTab="0"/>
  </bookViews>
  <sheets>
    <sheet name="概要１　人口　２　人口の推移" sheetId="1" r:id="rId1"/>
  </sheets>
  <definedNames>
    <definedName name="_xlnm.Print_Area" localSheetId="0">'概要１　人口　２　人口の推移'!$A$1:$P$49</definedName>
  </definedNames>
  <calcPr fullCalcOnLoad="1"/>
</workbook>
</file>

<file path=xl/sharedStrings.xml><?xml version="1.0" encoding="utf-8"?>
<sst xmlns="http://schemas.openxmlformats.org/spreadsheetml/2006/main" count="70" uniqueCount="58">
  <si>
    <t>増減率</t>
  </si>
  <si>
    <t>男</t>
  </si>
  <si>
    <t>女</t>
  </si>
  <si>
    <t>増  減</t>
  </si>
  <si>
    <t>人</t>
  </si>
  <si>
    <t>〔人口移動調査の概要〕</t>
  </si>
  <si>
    <t>人　　口</t>
  </si>
  <si>
    <t>人口の推移</t>
  </si>
  <si>
    <t>表－1　　県人口の増減状況　　（⇒統計表第１・４・５表）</t>
  </si>
  <si>
    <t>増減率</t>
  </si>
  <si>
    <t>自  然  動  態</t>
  </si>
  <si>
    <t>社  会  動  態</t>
  </si>
  <si>
    <t>現在</t>
  </si>
  <si>
    <t>出   生</t>
  </si>
  <si>
    <t>死   亡</t>
  </si>
  <si>
    <t>自   然</t>
  </si>
  <si>
    <t>自  然</t>
  </si>
  <si>
    <t>県   外</t>
  </si>
  <si>
    <t>社   会</t>
  </si>
  <si>
    <t>社  会</t>
  </si>
  <si>
    <t>転   入</t>
  </si>
  <si>
    <t>転   出</t>
  </si>
  <si>
    <t>増   減</t>
  </si>
  <si>
    <t>人</t>
  </si>
  <si>
    <t>総数</t>
  </si>
  <si>
    <t>区分</t>
  </si>
  <si>
    <t>１</t>
  </si>
  <si>
    <t>増   減</t>
  </si>
  <si>
    <t>‰</t>
  </si>
  <si>
    <t>２</t>
  </si>
  <si>
    <t>　戦後の昭和20年から30年代初めに</t>
  </si>
  <si>
    <t>戦前の本県の人口は、昭和5年か</t>
  </si>
  <si>
    <t>ら10年にかけてわずかに減少したの</t>
  </si>
  <si>
    <t>を除き、緩やかな増加を続けた。</t>
  </si>
  <si>
    <t>かけて急激に増加し、昭和34年には</t>
  </si>
  <si>
    <t>過去最高の973,864人に達した。</t>
  </si>
  <si>
    <t>高度経済成長期の昭和35年からは減</t>
  </si>
  <si>
    <t>昭和49年から63年までの15年間は</t>
  </si>
  <si>
    <t>毎年増加となり、平成4年から8年に</t>
  </si>
  <si>
    <t>かけても増加傾向が続いた。しかし、</t>
  </si>
  <si>
    <t>減少の要因としては、従来、転出</t>
  </si>
  <si>
    <t>超過による社会減が主だったが、平</t>
  </si>
  <si>
    <t>成15年以降は、自然減による人口減</t>
  </si>
  <si>
    <t>が大きくなっている。</t>
  </si>
  <si>
    <t>少も加わり、近年では人口の減少率</t>
  </si>
  <si>
    <t>平成25年</t>
  </si>
  <si>
    <t>年連続して減少を続けた。</t>
  </si>
  <si>
    <t>　</t>
  </si>
  <si>
    <t>平成26年10月1日現在の推計人口は、835,016人(男393,190人、女 441,826人)となった。</t>
  </si>
  <si>
    <t>これは、平成25年10月1日現在の人口839,615人(男 395,366人、女 444,249人)と比較すると、</t>
  </si>
  <si>
    <t>1年間に4,599人(男2,176人減、女2,423人減)減少し、増減率は△5.5‰となっている。</t>
  </si>
  <si>
    <t>平成26年</t>
  </si>
  <si>
    <t>平成25年10月1日～平成26年9月30日</t>
  </si>
  <si>
    <t>その内容は、自然動態で2,410人(2.9‰)の減少、社会動態で2,189人(2.6‰)の減少となっ</t>
  </si>
  <si>
    <t>ており、合計で4,599人(5.5‰)の減少となっている。</t>
  </si>
  <si>
    <t>平成9年以降は、26年(835,016人)ま</t>
  </si>
  <si>
    <t>で18年連続して減少を続けている。</t>
  </si>
  <si>
    <t>少に転じ、48年(830,233人)まで14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</si>
</sst>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00"/>
    <numFmt numFmtId="184" formatCode="0.000"/>
    <numFmt numFmtId="185" formatCode="0.00_ "/>
    <numFmt numFmtId="186" formatCode="0.0_ "/>
    <numFmt numFmtId="187" formatCode="0_ ;[Red]\-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5"/>
      <name val="ＭＳ 明朝"/>
      <family val="1"/>
    </font>
    <font>
      <sz val="13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62"/>
      <name val="ＭＳ ゴシック"/>
      <family val="3"/>
    </font>
    <font>
      <b/>
      <sz val="15"/>
      <color indexed="62"/>
      <name val="ＭＳ ゴシック"/>
      <family val="3"/>
    </font>
    <font>
      <b/>
      <sz val="14"/>
      <color indexed="62"/>
      <name val="ＭＳ ゴシック"/>
      <family val="3"/>
    </font>
    <font>
      <sz val="14"/>
      <color indexed="6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5"/>
      <color rgb="FF333399"/>
      <name val="ＭＳ ゴシック"/>
      <family val="3"/>
    </font>
    <font>
      <b/>
      <sz val="14"/>
      <color rgb="FF333399"/>
      <name val="ＭＳ ゴシック"/>
      <family val="3"/>
    </font>
    <font>
      <sz val="14"/>
      <color rgb="FF333399"/>
      <name val="ＭＳ 明朝"/>
      <family val="1"/>
    </font>
    <font>
      <sz val="24"/>
      <color rgb="FF333399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2" fillId="0" borderId="0" xfId="49" applyFont="1" applyAlignment="1">
      <alignment/>
    </xf>
    <xf numFmtId="38" fontId="3" fillId="0" borderId="0" xfId="49" applyFont="1" applyAlignment="1">
      <alignment horizontal="left"/>
    </xf>
    <xf numFmtId="38" fontId="3" fillId="0" borderId="0" xfId="49" applyFont="1" applyAlignment="1">
      <alignment/>
    </xf>
    <xf numFmtId="38" fontId="4" fillId="0" borderId="10" xfId="49" applyFont="1" applyBorder="1" applyAlignment="1">
      <alignment/>
    </xf>
    <xf numFmtId="38" fontId="4" fillId="0" borderId="0" xfId="49" applyFont="1" applyAlignment="1">
      <alignment/>
    </xf>
    <xf numFmtId="38" fontId="8" fillId="0" borderId="10" xfId="49" applyFont="1" applyBorder="1" applyAlignment="1">
      <alignment/>
    </xf>
    <xf numFmtId="38" fontId="9" fillId="0" borderId="0" xfId="49" applyFont="1" applyAlignment="1">
      <alignment vertical="top"/>
    </xf>
    <xf numFmtId="38" fontId="3" fillId="0" borderId="0" xfId="49" applyFont="1" applyAlignment="1">
      <alignment/>
    </xf>
    <xf numFmtId="38" fontId="3" fillId="0" borderId="0" xfId="49" applyFont="1" applyAlignment="1" quotePrefix="1">
      <alignment/>
    </xf>
    <xf numFmtId="38" fontId="10" fillId="0" borderId="0" xfId="49" applyFont="1" applyAlignment="1">
      <alignment horizontal="right"/>
    </xf>
    <xf numFmtId="38" fontId="10" fillId="0" borderId="0" xfId="49" applyFont="1" applyAlignment="1">
      <alignment/>
    </xf>
    <xf numFmtId="38" fontId="11" fillId="0" borderId="0" xfId="49" applyFont="1" applyAlignment="1">
      <alignment/>
    </xf>
    <xf numFmtId="181" fontId="4" fillId="0" borderId="0" xfId="49" applyNumberFormat="1" applyFont="1" applyFill="1" applyAlignment="1">
      <alignment/>
    </xf>
    <xf numFmtId="38" fontId="4" fillId="0" borderId="0" xfId="49" applyFont="1" applyFill="1" applyAlignment="1">
      <alignment horizontal="right"/>
    </xf>
    <xf numFmtId="38" fontId="8" fillId="0" borderId="0" xfId="49" applyFont="1" applyFill="1" applyAlignment="1">
      <alignment horizontal="right"/>
    </xf>
    <xf numFmtId="38" fontId="4" fillId="0" borderId="0" xfId="49" applyFont="1" applyFill="1" applyAlignment="1">
      <alignment/>
    </xf>
    <xf numFmtId="177" fontId="4" fillId="0" borderId="0" xfId="49" applyNumberFormat="1" applyFont="1" applyFill="1" applyAlignment="1">
      <alignment/>
    </xf>
    <xf numFmtId="180" fontId="4" fillId="0" borderId="0" xfId="49" applyNumberFormat="1" applyFont="1" applyFill="1" applyAlignment="1">
      <alignment/>
    </xf>
    <xf numFmtId="178" fontId="4" fillId="0" borderId="0" xfId="49" applyNumberFormat="1" applyFont="1" applyFill="1" applyAlignment="1">
      <alignment/>
    </xf>
    <xf numFmtId="38" fontId="8" fillId="0" borderId="0" xfId="49" applyFont="1" applyFill="1" applyAlignment="1">
      <alignment/>
    </xf>
    <xf numFmtId="38" fontId="4" fillId="0" borderId="10" xfId="49" applyFont="1" applyFill="1" applyBorder="1" applyAlignment="1">
      <alignment/>
    </xf>
    <xf numFmtId="180" fontId="4" fillId="0" borderId="10" xfId="49" applyNumberFormat="1" applyFont="1" applyFill="1" applyBorder="1" applyAlignment="1">
      <alignment/>
    </xf>
    <xf numFmtId="177" fontId="4" fillId="0" borderId="10" xfId="49" applyNumberFormat="1" applyFont="1" applyFill="1" applyBorder="1" applyAlignment="1">
      <alignment/>
    </xf>
    <xf numFmtId="178" fontId="4" fillId="0" borderId="10" xfId="49" applyNumberFormat="1" applyFont="1" applyFill="1" applyBorder="1" applyAlignment="1">
      <alignment/>
    </xf>
    <xf numFmtId="38" fontId="8" fillId="0" borderId="10" xfId="49" applyFont="1" applyFill="1" applyBorder="1" applyAlignment="1">
      <alignment/>
    </xf>
    <xf numFmtId="38" fontId="4" fillId="33" borderId="11" xfId="49" applyFont="1" applyFill="1" applyBorder="1" applyAlignment="1">
      <alignment horizontal="distributed"/>
    </xf>
    <xf numFmtId="38" fontId="8" fillId="33" borderId="11" xfId="49" applyFont="1" applyFill="1" applyBorder="1" applyAlignment="1">
      <alignment horizontal="distributed"/>
    </xf>
    <xf numFmtId="56" fontId="4" fillId="33" borderId="12" xfId="49" applyNumberFormat="1" applyFont="1" applyFill="1" applyBorder="1" applyAlignment="1">
      <alignment horizontal="distributed"/>
    </xf>
    <xf numFmtId="56" fontId="8" fillId="33" borderId="12" xfId="49" applyNumberFormat="1" applyFont="1" applyFill="1" applyBorder="1" applyAlignment="1">
      <alignment horizontal="distributed"/>
    </xf>
    <xf numFmtId="38" fontId="4" fillId="33" borderId="12" xfId="49" applyFont="1" applyFill="1" applyBorder="1" applyAlignment="1">
      <alignment horizontal="distributed"/>
    </xf>
    <xf numFmtId="38" fontId="4" fillId="33" borderId="13" xfId="49" applyFont="1" applyFill="1" applyBorder="1" applyAlignment="1">
      <alignment horizontal="center"/>
    </xf>
    <xf numFmtId="38" fontId="4" fillId="33" borderId="12" xfId="49" applyFont="1" applyFill="1" applyBorder="1" applyAlignment="1">
      <alignment horizontal="center"/>
    </xf>
    <xf numFmtId="38" fontId="8" fillId="33" borderId="12" xfId="49" applyFont="1" applyFill="1" applyBorder="1" applyAlignment="1">
      <alignment horizontal="distributed"/>
    </xf>
    <xf numFmtId="38" fontId="4" fillId="33" borderId="14" xfId="49" applyFont="1" applyFill="1" applyBorder="1" applyAlignment="1">
      <alignment/>
    </xf>
    <xf numFmtId="38" fontId="4" fillId="33" borderId="14" xfId="49" applyFont="1" applyFill="1" applyBorder="1" applyAlignment="1">
      <alignment horizontal="center"/>
    </xf>
    <xf numFmtId="38" fontId="8" fillId="33" borderId="14" xfId="49" applyFont="1" applyFill="1" applyBorder="1" applyAlignment="1">
      <alignment/>
    </xf>
    <xf numFmtId="49" fontId="50" fillId="0" borderId="0" xfId="49" applyNumberFormat="1" applyFont="1" applyAlignment="1">
      <alignment vertical="center"/>
    </xf>
    <xf numFmtId="38" fontId="51" fillId="0" borderId="0" xfId="49" applyFont="1" applyAlignment="1">
      <alignment vertical="center"/>
    </xf>
    <xf numFmtId="38" fontId="50" fillId="0" borderId="0" xfId="49" applyFont="1" applyAlignment="1">
      <alignment vertical="center"/>
    </xf>
    <xf numFmtId="49" fontId="50" fillId="0" borderId="0" xfId="49" applyNumberFormat="1" applyFont="1" applyAlignment="1">
      <alignment/>
    </xf>
    <xf numFmtId="38" fontId="50" fillId="0" borderId="0" xfId="49" applyFont="1" applyAlignment="1">
      <alignment/>
    </xf>
    <xf numFmtId="38" fontId="52" fillId="0" borderId="0" xfId="49" applyFont="1" applyAlignment="1">
      <alignment/>
    </xf>
    <xf numFmtId="38" fontId="53" fillId="0" borderId="0" xfId="49" applyFont="1" applyAlignment="1">
      <alignment horizontal="center"/>
    </xf>
    <xf numFmtId="0" fontId="53" fillId="0" borderId="0" xfId="0" applyFont="1" applyAlignment="1">
      <alignment horizontal="center"/>
    </xf>
    <xf numFmtId="38" fontId="4" fillId="33" borderId="15" xfId="49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8" fontId="4" fillId="33" borderId="0" xfId="49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38" fontId="4" fillId="33" borderId="16" xfId="49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38" fontId="4" fillId="33" borderId="17" xfId="49" applyFont="1" applyFill="1" applyBorder="1" applyAlignment="1">
      <alignment horizontal="center"/>
    </xf>
    <xf numFmtId="38" fontId="4" fillId="33" borderId="18" xfId="49" applyFont="1" applyFill="1" applyBorder="1" applyAlignment="1">
      <alignment horizontal="center"/>
    </xf>
    <xf numFmtId="38" fontId="4" fillId="33" borderId="19" xfId="49" applyFont="1" applyFill="1" applyBorder="1" applyAlignment="1">
      <alignment horizontal="center"/>
    </xf>
    <xf numFmtId="38" fontId="4" fillId="33" borderId="20" xfId="49" applyFont="1" applyFill="1" applyBorder="1" applyAlignment="1">
      <alignment horizontal="center"/>
    </xf>
    <xf numFmtId="38" fontId="4" fillId="33" borderId="21" xfId="49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4" fillId="33" borderId="11" xfId="49" applyFont="1" applyFill="1" applyBorder="1" applyAlignment="1">
      <alignment horizontal="center" vertical="distributed"/>
    </xf>
    <xf numFmtId="0" fontId="4" fillId="33" borderId="12" xfId="0" applyFont="1" applyFill="1" applyBorder="1" applyAlignment="1">
      <alignment horizontal="center" vertical="distributed"/>
    </xf>
    <xf numFmtId="0" fontId="4" fillId="33" borderId="14" xfId="0" applyFont="1" applyFill="1" applyBorder="1" applyAlignment="1">
      <alignment horizontal="center" vertical="distributed"/>
    </xf>
    <xf numFmtId="38" fontId="4" fillId="33" borderId="12" xfId="49" applyFont="1" applyFill="1" applyBorder="1" applyAlignment="1">
      <alignment horizontal="center" vertical="distributed"/>
    </xf>
    <xf numFmtId="38" fontId="4" fillId="33" borderId="14" xfId="49" applyFont="1" applyFill="1" applyBorder="1" applyAlignment="1">
      <alignment horizontal="center" vertical="distributed"/>
    </xf>
    <xf numFmtId="38" fontId="4" fillId="0" borderId="0" xfId="49" applyFont="1" applyAlignment="1">
      <alignment horizontal="center"/>
    </xf>
    <xf numFmtId="38" fontId="4" fillId="0" borderId="10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600075</xdr:colOff>
      <xdr:row>18</xdr:row>
      <xdr:rowOff>238125</xdr:rowOff>
    </xdr:from>
    <xdr:ext cx="5391150" cy="7724775"/>
    <xdr:sp>
      <xdr:nvSpPr>
        <xdr:cNvPr id="1" name="AutoShape 22"/>
        <xdr:cNvSpPr>
          <a:spLocks noChangeAspect="1"/>
        </xdr:cNvSpPr>
      </xdr:nvSpPr>
      <xdr:spPr>
        <a:xfrm>
          <a:off x="3238500" y="5248275"/>
          <a:ext cx="5391150" cy="772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5</xdr:col>
      <xdr:colOff>771525</xdr:colOff>
      <xdr:row>18</xdr:row>
      <xdr:rowOff>161925</xdr:rowOff>
    </xdr:from>
    <xdr:to>
      <xdr:col>15</xdr:col>
      <xdr:colOff>76200</xdr:colOff>
      <xdr:row>48</xdr:row>
      <xdr:rowOff>104775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5172075"/>
          <a:ext cx="5876925" cy="921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tabSelected="1" zoomScale="84" zoomScaleNormal="84" zoomScaleSheetLayoutView="100" workbookViewId="0" topLeftCell="A1">
      <selection activeCell="A1" sqref="A1:N1"/>
    </sheetView>
  </sheetViews>
  <sheetFormatPr defaultColWidth="9.00390625" defaultRowHeight="13.5"/>
  <cols>
    <col min="1" max="1" width="2.75390625" style="1" customWidth="1"/>
    <col min="2" max="2" width="2.50390625" style="1" customWidth="1"/>
    <col min="3" max="3" width="11.125" style="1" customWidth="1"/>
    <col min="4" max="5" width="9.125" style="1" customWidth="1"/>
    <col min="6" max="6" width="10.125" style="1" customWidth="1"/>
    <col min="7" max="7" width="8.125" style="1" customWidth="1"/>
    <col min="8" max="9" width="9.00390625" style="1" customWidth="1"/>
    <col min="10" max="10" width="10.125" style="1" customWidth="1"/>
    <col min="11" max="11" width="8.125" style="1" customWidth="1"/>
    <col min="12" max="12" width="11.125" style="1" customWidth="1"/>
    <col min="13" max="13" width="10.125" style="1" customWidth="1"/>
    <col min="14" max="14" width="9.125" style="1" customWidth="1"/>
    <col min="15" max="15" width="1.37890625" style="1" customWidth="1"/>
    <col min="16" max="16384" width="9.00390625" style="1" customWidth="1"/>
  </cols>
  <sheetData>
    <row r="1" spans="1:14" ht="39" customHeight="1">
      <c r="A1" s="43" t="s">
        <v>5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ht="27" customHeight="1"/>
    <row r="3" spans="1:3" s="3" customFormat="1" ht="24.75" customHeight="1">
      <c r="A3" s="37" t="s">
        <v>26</v>
      </c>
      <c r="B3" s="38"/>
      <c r="C3" s="39" t="s">
        <v>6</v>
      </c>
    </row>
    <row r="4" spans="2:14" s="3" customFormat="1" ht="24.75" customHeight="1">
      <c r="B4" s="8" t="s">
        <v>47</v>
      </c>
      <c r="C4" s="8" t="s">
        <v>48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2:14" s="3" customFormat="1" ht="24.75" customHeight="1">
      <c r="B5" s="8" t="s">
        <v>49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s="3" customFormat="1" ht="24.75" customHeight="1">
      <c r="B6" s="8" t="s">
        <v>50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s="3" customFormat="1" ht="24.75" customHeight="1">
      <c r="B7" s="8"/>
      <c r="C7" s="8" t="s">
        <v>53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2:14" s="3" customFormat="1" ht="24.75" customHeight="1">
      <c r="B8" s="8" t="s">
        <v>54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="3" customFormat="1" ht="11.25" customHeight="1"/>
    <row r="10" spans="1:14" s="5" customFormat="1" ht="18.75" customHeight="1" thickBot="1">
      <c r="A10" s="6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s="5" customFormat="1" ht="18.75" customHeight="1">
      <c r="A11" s="45" t="s">
        <v>25</v>
      </c>
      <c r="B11" s="46"/>
      <c r="C11" s="26" t="s">
        <v>45</v>
      </c>
      <c r="D11" s="53" t="s">
        <v>52</v>
      </c>
      <c r="E11" s="54"/>
      <c r="F11" s="54"/>
      <c r="G11" s="54"/>
      <c r="H11" s="54"/>
      <c r="I11" s="54"/>
      <c r="J11" s="54"/>
      <c r="K11" s="54"/>
      <c r="L11" s="27" t="s">
        <v>51</v>
      </c>
      <c r="M11" s="57" t="s">
        <v>3</v>
      </c>
      <c r="N11" s="57" t="s">
        <v>9</v>
      </c>
    </row>
    <row r="12" spans="1:14" s="5" customFormat="1" ht="18.75" customHeight="1">
      <c r="A12" s="47"/>
      <c r="B12" s="48"/>
      <c r="C12" s="28">
        <v>36800</v>
      </c>
      <c r="D12" s="51" t="s">
        <v>10</v>
      </c>
      <c r="E12" s="52"/>
      <c r="F12" s="52"/>
      <c r="G12" s="52"/>
      <c r="H12" s="51" t="s">
        <v>11</v>
      </c>
      <c r="I12" s="52"/>
      <c r="J12" s="52"/>
      <c r="K12" s="52"/>
      <c r="L12" s="29">
        <v>36800</v>
      </c>
      <c r="M12" s="58"/>
      <c r="N12" s="60"/>
    </row>
    <row r="13" spans="1:14" s="5" customFormat="1" ht="18.75" customHeight="1">
      <c r="A13" s="47"/>
      <c r="B13" s="48"/>
      <c r="C13" s="30" t="s">
        <v>12</v>
      </c>
      <c r="D13" s="55" t="s">
        <v>13</v>
      </c>
      <c r="E13" s="55" t="s">
        <v>14</v>
      </c>
      <c r="F13" s="31" t="s">
        <v>15</v>
      </c>
      <c r="G13" s="31" t="s">
        <v>16</v>
      </c>
      <c r="H13" s="32" t="s">
        <v>17</v>
      </c>
      <c r="I13" s="31" t="s">
        <v>17</v>
      </c>
      <c r="J13" s="31" t="s">
        <v>18</v>
      </c>
      <c r="K13" s="31" t="s">
        <v>19</v>
      </c>
      <c r="L13" s="33" t="s">
        <v>12</v>
      </c>
      <c r="M13" s="58"/>
      <c r="N13" s="60"/>
    </row>
    <row r="14" spans="1:14" s="5" customFormat="1" ht="18.75" customHeight="1">
      <c r="A14" s="49"/>
      <c r="B14" s="50"/>
      <c r="C14" s="34"/>
      <c r="D14" s="56"/>
      <c r="E14" s="56"/>
      <c r="F14" s="35" t="s">
        <v>27</v>
      </c>
      <c r="G14" s="35" t="s">
        <v>0</v>
      </c>
      <c r="H14" s="35" t="s">
        <v>20</v>
      </c>
      <c r="I14" s="35" t="s">
        <v>21</v>
      </c>
      <c r="J14" s="35" t="s">
        <v>22</v>
      </c>
      <c r="K14" s="35" t="s">
        <v>9</v>
      </c>
      <c r="L14" s="36"/>
      <c r="M14" s="59"/>
      <c r="N14" s="61"/>
    </row>
    <row r="15" spans="3:14" s="5" customFormat="1" ht="18.75" customHeight="1">
      <c r="C15" s="14" t="s">
        <v>4</v>
      </c>
      <c r="D15" s="14" t="s">
        <v>23</v>
      </c>
      <c r="E15" s="14" t="s">
        <v>23</v>
      </c>
      <c r="F15" s="14" t="s">
        <v>23</v>
      </c>
      <c r="G15" s="14" t="s">
        <v>28</v>
      </c>
      <c r="H15" s="14" t="s">
        <v>23</v>
      </c>
      <c r="I15" s="14" t="s">
        <v>23</v>
      </c>
      <c r="J15" s="14" t="s">
        <v>23</v>
      </c>
      <c r="K15" s="14" t="s">
        <v>28</v>
      </c>
      <c r="L15" s="15" t="s">
        <v>23</v>
      </c>
      <c r="M15" s="14" t="s">
        <v>23</v>
      </c>
      <c r="N15" s="14" t="s">
        <v>28</v>
      </c>
    </row>
    <row r="16" spans="1:17" s="5" customFormat="1" ht="18.75" customHeight="1">
      <c r="A16" s="62" t="s">
        <v>24</v>
      </c>
      <c r="B16" s="62"/>
      <c r="C16" s="16">
        <v>839615</v>
      </c>
      <c r="D16" s="16">
        <v>7289</v>
      </c>
      <c r="E16" s="16">
        <v>9699</v>
      </c>
      <c r="F16" s="17">
        <f>D16-E16</f>
        <v>-2410</v>
      </c>
      <c r="G16" s="18">
        <f>F16/C16*1000</f>
        <v>-2.8703632021819523</v>
      </c>
      <c r="H16" s="16">
        <v>17399</v>
      </c>
      <c r="I16" s="16">
        <v>19588</v>
      </c>
      <c r="J16" s="17">
        <f>H16-I16</f>
        <v>-2189</v>
      </c>
      <c r="K16" s="19">
        <f>ROUND(J16/C16*1000,1)</f>
        <v>-2.6</v>
      </c>
      <c r="L16" s="20">
        <f>C16+F16+J16</f>
        <v>835016</v>
      </c>
      <c r="M16" s="17">
        <f>L16-C16</f>
        <v>-4599</v>
      </c>
      <c r="N16" s="18">
        <f>ROUND(M16/C16*1000,1)</f>
        <v>-5.5</v>
      </c>
      <c r="Q16" s="13"/>
    </row>
    <row r="17" spans="1:14" s="5" customFormat="1" ht="18.75" customHeight="1">
      <c r="A17" s="62" t="s">
        <v>1</v>
      </c>
      <c r="B17" s="62"/>
      <c r="C17" s="16">
        <v>395366</v>
      </c>
      <c r="D17" s="16">
        <v>3737</v>
      </c>
      <c r="E17" s="16">
        <v>4770</v>
      </c>
      <c r="F17" s="17">
        <f>D17-E17</f>
        <v>-1033</v>
      </c>
      <c r="G17" s="18">
        <f>ROUND(F17/C17*1000,1)</f>
        <v>-2.6</v>
      </c>
      <c r="H17" s="16">
        <v>9339</v>
      </c>
      <c r="I17" s="16">
        <v>10482</v>
      </c>
      <c r="J17" s="17">
        <f>H17-I17</f>
        <v>-1143</v>
      </c>
      <c r="K17" s="19">
        <f>ROUND(J17/C17*1000,1)</f>
        <v>-2.9</v>
      </c>
      <c r="L17" s="20">
        <f>C17+F17+J17</f>
        <v>393190</v>
      </c>
      <c r="M17" s="17">
        <f>L17-C17</f>
        <v>-2176</v>
      </c>
      <c r="N17" s="18">
        <f>ROUND(M17/C17*1000,1)</f>
        <v>-5.5</v>
      </c>
    </row>
    <row r="18" spans="1:14" s="5" customFormat="1" ht="18.75" customHeight="1" thickBot="1">
      <c r="A18" s="63" t="s">
        <v>2</v>
      </c>
      <c r="B18" s="63"/>
      <c r="C18" s="21">
        <v>444249</v>
      </c>
      <c r="D18" s="21">
        <v>3552</v>
      </c>
      <c r="E18" s="21">
        <v>4929</v>
      </c>
      <c r="F18" s="23">
        <f>D18-E18</f>
        <v>-1377</v>
      </c>
      <c r="G18" s="22">
        <f>ROUND(F18/C18*1000,1)</f>
        <v>-3.1</v>
      </c>
      <c r="H18" s="21">
        <v>8060</v>
      </c>
      <c r="I18" s="21">
        <v>9106</v>
      </c>
      <c r="J18" s="23">
        <f>H18-I18</f>
        <v>-1046</v>
      </c>
      <c r="K18" s="24">
        <f>ROUND(J18/C18*1000,1)</f>
        <v>-2.4</v>
      </c>
      <c r="L18" s="25">
        <f>C18+F18+J18</f>
        <v>441826</v>
      </c>
      <c r="M18" s="23">
        <f>L18-C18</f>
        <v>-2423</v>
      </c>
      <c r="N18" s="22">
        <f>ROUND(M18/C18*1000,1)</f>
        <v>-5.5</v>
      </c>
    </row>
    <row r="19" spans="1:3" ht="21" customHeight="1">
      <c r="A19" s="3"/>
      <c r="B19" s="10"/>
      <c r="C19" s="11"/>
    </row>
    <row r="20" spans="2:3" s="3" customFormat="1" ht="18" customHeight="1">
      <c r="B20" s="12"/>
      <c r="C20" s="11"/>
    </row>
    <row r="21" s="3" customFormat="1" ht="18" customHeight="1">
      <c r="A21" s="2"/>
    </row>
    <row r="22" s="3" customFormat="1" ht="24.75" customHeight="1">
      <c r="D22" s="7"/>
    </row>
    <row r="23" spans="1:4" s="3" customFormat="1" ht="30" customHeight="1">
      <c r="A23" s="40" t="s">
        <v>29</v>
      </c>
      <c r="B23" s="41"/>
      <c r="C23" s="41" t="s">
        <v>7</v>
      </c>
      <c r="D23" s="42"/>
    </row>
    <row r="24" spans="4:6" s="3" customFormat="1" ht="27" customHeight="1">
      <c r="D24" s="8"/>
      <c r="E24" s="8"/>
      <c r="F24" s="8"/>
    </row>
    <row r="25" spans="2:6" s="3" customFormat="1" ht="24.75" customHeight="1">
      <c r="B25" s="8"/>
      <c r="C25" s="8" t="s">
        <v>31</v>
      </c>
      <c r="D25" s="8"/>
      <c r="E25" s="8"/>
      <c r="F25" s="8"/>
    </row>
    <row r="26" spans="2:6" s="3" customFormat="1" ht="24.75" customHeight="1">
      <c r="B26" s="8" t="s">
        <v>32</v>
      </c>
      <c r="C26" s="8"/>
      <c r="D26" s="8"/>
      <c r="E26" s="8"/>
      <c r="F26" s="8"/>
    </row>
    <row r="27" spans="2:6" s="3" customFormat="1" ht="24.75" customHeight="1">
      <c r="B27" s="8" t="s">
        <v>33</v>
      </c>
      <c r="C27" s="8"/>
      <c r="D27" s="8"/>
      <c r="E27" s="8"/>
      <c r="F27" s="8"/>
    </row>
    <row r="28" spans="2:6" s="3" customFormat="1" ht="24.75" customHeight="1">
      <c r="B28" s="8" t="s">
        <v>30</v>
      </c>
      <c r="C28" s="8"/>
      <c r="D28" s="8"/>
      <c r="E28" s="8"/>
      <c r="F28" s="8"/>
    </row>
    <row r="29" spans="2:6" s="3" customFormat="1" ht="24.75" customHeight="1">
      <c r="B29" s="8" t="s">
        <v>34</v>
      </c>
      <c r="C29" s="8"/>
      <c r="D29" s="8"/>
      <c r="E29" s="8"/>
      <c r="F29" s="8"/>
    </row>
    <row r="30" spans="2:6" s="3" customFormat="1" ht="24.75" customHeight="1">
      <c r="B30" s="8" t="s">
        <v>35</v>
      </c>
      <c r="C30" s="8"/>
      <c r="D30" s="8"/>
      <c r="E30" s="8"/>
      <c r="F30" s="8"/>
    </row>
    <row r="31" spans="2:6" s="3" customFormat="1" ht="24.75" customHeight="1">
      <c r="B31" s="8" t="s">
        <v>36</v>
      </c>
      <c r="C31" s="8"/>
      <c r="D31" s="8"/>
      <c r="E31" s="8"/>
      <c r="F31" s="8"/>
    </row>
    <row r="32" spans="2:6" s="3" customFormat="1" ht="24.75" customHeight="1">
      <c r="B32" s="8" t="s">
        <v>57</v>
      </c>
      <c r="C32" s="8"/>
      <c r="D32" s="8"/>
      <c r="E32" s="8"/>
      <c r="F32" s="8"/>
    </row>
    <row r="33" spans="2:6" s="3" customFormat="1" ht="24.75" customHeight="1">
      <c r="B33" s="8" t="s">
        <v>46</v>
      </c>
      <c r="C33" s="8"/>
      <c r="D33" s="8"/>
      <c r="E33" s="8"/>
      <c r="F33" s="8"/>
    </row>
    <row r="34" spans="3:6" s="3" customFormat="1" ht="24.75" customHeight="1">
      <c r="C34" s="8" t="s">
        <v>37</v>
      </c>
      <c r="D34" s="8"/>
      <c r="E34" s="8"/>
      <c r="F34" s="8"/>
    </row>
    <row r="35" spans="2:6" s="3" customFormat="1" ht="24.75" customHeight="1">
      <c r="B35" s="8" t="s">
        <v>38</v>
      </c>
      <c r="C35" s="8"/>
      <c r="D35" s="8"/>
      <c r="E35" s="8"/>
      <c r="F35" s="8"/>
    </row>
    <row r="36" spans="2:6" s="3" customFormat="1" ht="24.75" customHeight="1">
      <c r="B36" s="8" t="s">
        <v>39</v>
      </c>
      <c r="C36" s="8"/>
      <c r="D36" s="8"/>
      <c r="E36" s="8"/>
      <c r="F36" s="8"/>
    </row>
    <row r="37" spans="2:6" s="3" customFormat="1" ht="24.75" customHeight="1">
      <c r="B37" s="8" t="s">
        <v>55</v>
      </c>
      <c r="C37" s="8"/>
      <c r="D37" s="8"/>
      <c r="E37" s="8"/>
      <c r="F37" s="8"/>
    </row>
    <row r="38" spans="2:6" s="3" customFormat="1" ht="24.75" customHeight="1">
      <c r="B38" s="8" t="s">
        <v>56</v>
      </c>
      <c r="C38" s="8"/>
      <c r="D38" s="8"/>
      <c r="E38" s="8"/>
      <c r="F38" s="8"/>
    </row>
    <row r="39" spans="2:6" s="3" customFormat="1" ht="24.75" customHeight="1">
      <c r="B39" s="9"/>
      <c r="C39" s="8" t="s">
        <v>40</v>
      </c>
      <c r="D39" s="8"/>
      <c r="E39" s="8"/>
      <c r="F39" s="8"/>
    </row>
    <row r="40" spans="2:3" s="3" customFormat="1" ht="24.75" customHeight="1">
      <c r="B40" s="9" t="s">
        <v>41</v>
      </c>
      <c r="C40" s="8"/>
    </row>
    <row r="41" s="3" customFormat="1" ht="24" customHeight="1">
      <c r="B41" s="3" t="s">
        <v>42</v>
      </c>
    </row>
    <row r="42" s="3" customFormat="1" ht="24" customHeight="1">
      <c r="B42" s="3" t="s">
        <v>44</v>
      </c>
    </row>
    <row r="43" ht="24" customHeight="1">
      <c r="B43" s="3" t="s">
        <v>43</v>
      </c>
    </row>
    <row r="44" ht="24" customHeight="1"/>
    <row r="45" ht="24.75" customHeight="1"/>
    <row r="46" ht="24.75" customHeight="1"/>
    <row r="47" ht="24.75" customHeight="1"/>
    <row r="48" ht="24.75" customHeight="1"/>
    <row r="49" ht="13.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12">
    <mergeCell ref="A16:B16"/>
    <mergeCell ref="A17:B17"/>
    <mergeCell ref="A18:B18"/>
    <mergeCell ref="D13:D14"/>
    <mergeCell ref="A1:N1"/>
    <mergeCell ref="A11:B14"/>
    <mergeCell ref="D12:G12"/>
    <mergeCell ref="H12:K12"/>
    <mergeCell ref="D11:K11"/>
    <mergeCell ref="E13:E14"/>
    <mergeCell ref="M11:M14"/>
    <mergeCell ref="N11:N14"/>
  </mergeCells>
  <printOptions/>
  <pageMargins left="0.66" right="0.42" top="0.66" bottom="0.58" header="0.36" footer="0.34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佐賀県</cp:lastModifiedBy>
  <cp:lastPrinted>2015-03-13T06:58:34Z</cp:lastPrinted>
  <dcterms:created xsi:type="dcterms:W3CDTF">2000-02-13T05:20:11Z</dcterms:created>
  <dcterms:modified xsi:type="dcterms:W3CDTF">2015-03-13T06:58:38Z</dcterms:modified>
  <cp:category/>
  <cp:version/>
  <cp:contentType/>
  <cp:contentStatus/>
</cp:coreProperties>
</file>